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2\行政\111午餐\菜單1.2月\"/>
    </mc:Choice>
  </mc:AlternateContent>
  <xr:revisionPtr revIDLastSave="0" documentId="8_{F65A2B64-B810-4145-A6E1-54B401568363}" xr6:coauthVersionLast="36" xr6:coauthVersionMax="36" xr10:uidLastSave="{00000000-0000-0000-0000-000000000000}"/>
  <bookViews>
    <workbookView xWindow="0" yWindow="0" windowWidth="24645" windowHeight="11850" activeTab="1" xr2:uid="{00000000-000D-0000-FFFF-FFFF00000000}"/>
  </bookViews>
  <sheets>
    <sheet name="1月 (素便當)" sheetId="6" r:id="rId1"/>
    <sheet name="1月" sheetId="5" r:id="rId2"/>
  </sheets>
  <definedNames>
    <definedName name="_xlnm.Print_Area" localSheetId="1">'1月'!$A$1:$N$47</definedName>
    <definedName name="_xlnm.Print_Area" localSheetId="0">'1月 (素便當)'!$A$1:$O$47</definedName>
    <definedName name="文字方塊" localSheetId="1">'1月'!#REF!</definedName>
    <definedName name="文字方塊" localSheetId="0">'1月 (素便當)'!#REF!</definedName>
    <definedName name="文字方塊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" i="6" l="1"/>
  <c r="O43" i="6"/>
  <c r="O41" i="6"/>
  <c r="O39" i="6"/>
  <c r="O37" i="6"/>
  <c r="O35" i="6"/>
  <c r="O33" i="6"/>
  <c r="O31" i="6"/>
  <c r="O29" i="6"/>
  <c r="O25" i="6"/>
  <c r="O23" i="6"/>
  <c r="O21" i="6"/>
  <c r="O19" i="6"/>
  <c r="O17" i="6"/>
  <c r="O15" i="6"/>
  <c r="O13" i="6"/>
  <c r="O11" i="6"/>
  <c r="O9" i="6"/>
  <c r="O7" i="6"/>
  <c r="O5" i="6"/>
  <c r="N45" i="5"/>
  <c r="N43" i="5"/>
  <c r="N41" i="5"/>
  <c r="N39" i="5"/>
  <c r="N37" i="5"/>
  <c r="N35" i="5"/>
  <c r="N33" i="5"/>
  <c r="N31" i="5"/>
  <c r="N29" i="5"/>
  <c r="N25" i="5"/>
  <c r="N23" i="5"/>
  <c r="N21" i="5"/>
  <c r="N19" i="5"/>
  <c r="N17" i="5"/>
  <c r="N15" i="5"/>
  <c r="N13" i="5"/>
  <c r="N11" i="5"/>
  <c r="N9" i="5"/>
  <c r="N7" i="5"/>
  <c r="N5" i="5"/>
  <c r="A45" i="6" l="1"/>
  <c r="A41" i="6"/>
  <c r="A37" i="6"/>
  <c r="A31" i="6"/>
  <c r="A25" i="6"/>
  <c r="A23" i="6"/>
  <c r="A19" i="6"/>
  <c r="A15" i="6"/>
  <c r="A11" i="6"/>
  <c r="A5" i="6"/>
  <c r="A41" i="5" l="1"/>
  <c r="A45" i="5" s="1"/>
  <c r="A31" i="5"/>
  <c r="A37" i="5" s="1"/>
  <c r="A15" i="5"/>
  <c r="A19" i="5" s="1"/>
  <c r="A23" i="5"/>
  <c r="A25" i="5" s="1"/>
  <c r="A5" i="5"/>
  <c r="A11" i="5" s="1"/>
</calcChain>
</file>

<file path=xl/sharedStrings.xml><?xml version="1.0" encoding="utf-8"?>
<sst xmlns="http://schemas.openxmlformats.org/spreadsheetml/2006/main" count="554" uniqueCount="348">
  <si>
    <t>日期</t>
  </si>
  <si>
    <t>主食</t>
  </si>
  <si>
    <t>主  菜</t>
  </si>
  <si>
    <t>副菜</t>
  </si>
  <si>
    <t>青菜</t>
  </si>
  <si>
    <t>湯</t>
  </si>
  <si>
    <t>蔬菜
(份)</t>
  </si>
  <si>
    <t>油脂
(份)</t>
  </si>
  <si>
    <t>熱量  (仟卡)</t>
  </si>
  <si>
    <t>四</t>
    <phoneticPr fontId="4" type="noConversion"/>
  </si>
  <si>
    <t>五</t>
    <phoneticPr fontId="4" type="noConversion"/>
  </si>
  <si>
    <t>一</t>
    <phoneticPr fontId="4" type="noConversion"/>
  </si>
  <si>
    <t>其他</t>
    <phoneticPr fontId="4" type="noConversion"/>
  </si>
  <si>
    <t>二</t>
    <phoneticPr fontId="4" type="noConversion"/>
  </si>
  <si>
    <t>有機蔬菜</t>
    <phoneticPr fontId="4" type="noConversion"/>
  </si>
  <si>
    <t>產履蔬菜</t>
    <phoneticPr fontId="4" type="noConversion"/>
  </si>
  <si>
    <t>元旦補假</t>
    <phoneticPr fontId="4" type="noConversion"/>
  </si>
  <si>
    <t>寒假</t>
    <phoneticPr fontId="4" type="noConversion"/>
  </si>
  <si>
    <t>豬肉.油豆腐/燒</t>
    <phoneticPr fontId="4" type="noConversion"/>
  </si>
  <si>
    <t>豆皮白菜</t>
    <phoneticPr fontId="4" type="noConversion"/>
  </si>
  <si>
    <t>豆皮.白菜/炒</t>
    <phoneticPr fontId="4" type="noConversion"/>
  </si>
  <si>
    <t>香甜瓜仔肉</t>
    <phoneticPr fontId="4" type="noConversion"/>
  </si>
  <si>
    <t>花瓜.豬肉.時蔬/炒</t>
    <phoneticPr fontId="4" type="noConversion"/>
  </si>
  <si>
    <t>麻婆豆腐</t>
    <phoneticPr fontId="4" type="noConversion"/>
  </si>
  <si>
    <t>豆腐.三色豆.豬肉/炒</t>
    <phoneticPr fontId="4" type="noConversion"/>
  </si>
  <si>
    <t>蛋酥白菜滷</t>
    <phoneticPr fontId="4" type="noConversion"/>
  </si>
  <si>
    <t>蛋.白菜/炒</t>
  </si>
  <si>
    <t>干丁小炒</t>
    <phoneticPr fontId="4" type="noConversion"/>
  </si>
  <si>
    <t>干丁.豬肉/炒</t>
    <phoneticPr fontId="4" type="noConversion"/>
  </si>
  <si>
    <t>紅蘿蔔.馬鈴薯/煮</t>
    <phoneticPr fontId="4" type="noConversion"/>
  </si>
  <si>
    <t>番茄炒蛋</t>
  </si>
  <si>
    <t>番茄.蛋/炒</t>
  </si>
  <si>
    <t>毛豆肉燥</t>
  </si>
  <si>
    <t>毛豆.豬肉/炒</t>
  </si>
  <si>
    <t>蘿蔔黑輪</t>
    <phoneticPr fontId="4" type="noConversion"/>
  </si>
  <si>
    <t>白蘿蔔.黑輪/炒</t>
    <phoneticPr fontId="4" type="noConversion"/>
  </si>
  <si>
    <t>結頭炒肉片</t>
    <phoneticPr fontId="4" type="noConversion"/>
  </si>
  <si>
    <t>結頭菜.豬肉/炒</t>
    <phoneticPr fontId="4" type="noConversion"/>
  </si>
  <si>
    <t>客家小炒</t>
  </si>
  <si>
    <t>豬肉.干片/炒</t>
  </si>
  <si>
    <t>芋頭.白菜/煮</t>
    <phoneticPr fontId="4" type="noConversion"/>
  </si>
  <si>
    <t>鮮瓜肉片菇</t>
    <phoneticPr fontId="4" type="noConversion"/>
  </si>
  <si>
    <t>時瓜.豬肉.鮮菇/炒</t>
    <phoneticPr fontId="4" type="noConversion"/>
  </si>
  <si>
    <t>田園玉米</t>
    <phoneticPr fontId="4" type="noConversion"/>
  </si>
  <si>
    <t>豆腐.豬肉/炒</t>
    <phoneticPr fontId="4" type="noConversion"/>
  </si>
  <si>
    <t>豬肉.玉米.三色豆/炒</t>
    <phoneticPr fontId="4" type="noConversion"/>
  </si>
  <si>
    <t>高麗豆皮</t>
    <phoneticPr fontId="4" type="noConversion"/>
  </si>
  <si>
    <t>高麗菜.豆皮/炒</t>
    <phoneticPr fontId="4" type="noConversion"/>
  </si>
  <si>
    <t>油腐肉燥</t>
    <phoneticPr fontId="4" type="noConversion"/>
  </si>
  <si>
    <t>鐵板豆腐</t>
    <phoneticPr fontId="4" type="noConversion"/>
  </si>
  <si>
    <t>海結杏菇燒</t>
  </si>
  <si>
    <t>海帶結.杏鮑菇/燒</t>
  </si>
  <si>
    <t>可口白菜滷</t>
    <phoneticPr fontId="4" type="noConversion"/>
  </si>
  <si>
    <t>白菜.木耳/煮</t>
    <phoneticPr fontId="4" type="noConversion"/>
  </si>
  <si>
    <t>干丁肉燥</t>
    <phoneticPr fontId="4" type="noConversion"/>
  </si>
  <si>
    <t>白醬燒洋芋</t>
    <phoneticPr fontId="4" type="noConversion"/>
  </si>
  <si>
    <t>馬鈴薯.紅蘿蔔/煮</t>
    <phoneticPr fontId="4" type="noConversion"/>
  </si>
  <si>
    <t>花生四分干</t>
    <phoneticPr fontId="4" type="noConversion"/>
  </si>
  <si>
    <t>四分干.花生/炒</t>
    <phoneticPr fontId="4" type="noConversion"/>
  </si>
  <si>
    <t>薑燒麵腸</t>
    <phoneticPr fontId="4" type="noConversion"/>
  </si>
  <si>
    <t>燕麥飯</t>
  </si>
  <si>
    <t>燕麥.白米/煮</t>
  </si>
  <si>
    <t>小米飯</t>
  </si>
  <si>
    <t>地瓜飯</t>
  </si>
  <si>
    <t>地瓜.白米/煮</t>
  </si>
  <si>
    <t>芝香飯</t>
  </si>
  <si>
    <t>芝麻.白米/煮</t>
  </si>
  <si>
    <t>糙米飯</t>
  </si>
  <si>
    <t>糙米.白米/煮</t>
  </si>
  <si>
    <t>小米.白米/煮</t>
  </si>
  <si>
    <t>蕎麥飯</t>
  </si>
  <si>
    <t>蕎麥.白米/煮</t>
  </si>
  <si>
    <t>薏仁飯</t>
  </si>
  <si>
    <t>薏仁.白米/煮</t>
  </si>
  <si>
    <t>椰香咖哩</t>
    <phoneticPr fontId="4" type="noConversion"/>
  </si>
  <si>
    <t>香菇肉燥</t>
    <phoneticPr fontId="4" type="noConversion"/>
  </si>
  <si>
    <t>海結豆腐</t>
    <phoneticPr fontId="4" type="noConversion"/>
  </si>
  <si>
    <t>海帶結.豆腐/滷</t>
    <phoneticPr fontId="4" type="noConversion"/>
  </si>
  <si>
    <t>芋香白菜滷</t>
    <phoneticPr fontId="4" type="noConversion"/>
  </si>
  <si>
    <t>★全面使用非基因改造黃豆製品及玉米 ★本廠一律使用生產追溯豬肉及CAS國產肉品，產地:台灣  ★主菜、副菜及青菜全面使用三章1Q食材，產地：台灣</t>
    <phoneticPr fontId="4" type="noConversion"/>
  </si>
  <si>
    <t>六</t>
    <phoneticPr fontId="4" type="noConversion"/>
  </si>
  <si>
    <t>小薏仁.白米/煮</t>
  </si>
  <si>
    <t>玉米彩蛋</t>
    <phoneticPr fontId="4" type="noConversion"/>
  </si>
  <si>
    <t>玉米.三色豆.蛋/炒</t>
    <phoneticPr fontId="4" type="noConversion"/>
  </si>
  <si>
    <t>時瓜肉片菇菇</t>
    <phoneticPr fontId="4" type="noConversion"/>
  </si>
  <si>
    <t>時瓜.鮮菇.豬肉/炒</t>
    <phoneticPr fontId="4" type="noConversion"/>
  </si>
  <si>
    <t>紹子豆腐</t>
    <phoneticPr fontId="4" type="noConversion"/>
  </si>
  <si>
    <t>紫菜蛋花湯</t>
  </si>
  <si>
    <t>紫菜.蛋</t>
  </si>
  <si>
    <t>新竹貢丸湯</t>
  </si>
  <si>
    <t>貢丸.芹菜</t>
  </si>
  <si>
    <t>鮮蔬玉米湯</t>
  </si>
  <si>
    <t>巧達濃湯</t>
  </si>
  <si>
    <t>馬鈴薯.蛋</t>
  </si>
  <si>
    <t>養生結頭湯</t>
  </si>
  <si>
    <t>結頭菜.排骨</t>
  </si>
  <si>
    <t>開胃酸辣湯</t>
  </si>
  <si>
    <t>時蔬.豆腐</t>
  </si>
  <si>
    <t>榨菜肉絲湯</t>
  </si>
  <si>
    <t>榨菜.豬肉</t>
  </si>
  <si>
    <t>竹筍時蔬湯</t>
  </si>
  <si>
    <t>竹筍.時蔬</t>
  </si>
  <si>
    <t>羅宋湯</t>
  </si>
  <si>
    <t>番茄.豬肉</t>
  </si>
  <si>
    <t>玉米肉骨湯</t>
  </si>
  <si>
    <t>玉米.排骨</t>
  </si>
  <si>
    <t>日式味噌湯</t>
  </si>
  <si>
    <t>海芽.小魚干</t>
  </si>
  <si>
    <t>竹筍香菇羹湯</t>
  </si>
  <si>
    <t>竹筍.香菇.蛋</t>
  </si>
  <si>
    <t>田園蔬菜湯</t>
    <phoneticPr fontId="4" type="noConversion"/>
  </si>
  <si>
    <t>鮮菇.時蔬</t>
    <phoneticPr fontId="4" type="noConversion"/>
  </si>
  <si>
    <t>玉米.白蘿蔔</t>
    <phoneticPr fontId="4" type="noConversion"/>
  </si>
  <si>
    <t>金針排骨湯</t>
    <phoneticPr fontId="4" type="noConversion"/>
  </si>
  <si>
    <t>乾金針.肉骨</t>
    <phoneticPr fontId="4" type="noConversion"/>
  </si>
  <si>
    <t>全榖雜糧</t>
    <phoneticPr fontId="4" type="noConversion"/>
  </si>
  <si>
    <t>豆魚蛋肉</t>
    <phoneticPr fontId="4" type="noConversion"/>
  </si>
  <si>
    <t>豆薯.香菇.豬肉/炒</t>
    <phoneticPr fontId="4" type="noConversion"/>
  </si>
  <si>
    <t>蕎麥飯</t>
    <phoneticPr fontId="4" type="noConversion"/>
  </si>
  <si>
    <t>蕎麥.白米/煮</t>
    <phoneticPr fontId="4" type="noConversion"/>
  </si>
  <si>
    <t>海結豆腐</t>
  </si>
  <si>
    <t>海帶結.豆腐/滷</t>
  </si>
  <si>
    <t>雞丁/燒</t>
    <phoneticPr fontId="4" type="noConversion"/>
  </si>
  <si>
    <t>佛蒙特咖哩豬</t>
  </si>
  <si>
    <t>豬肉.紅蘿蔔/煮</t>
  </si>
  <si>
    <t>糖醋雞丁</t>
  </si>
  <si>
    <t>雞丁/燒</t>
  </si>
  <si>
    <t>米蘭燉肉</t>
  </si>
  <si>
    <t>雞翅/滷</t>
  </si>
  <si>
    <t>蠔油紅燒雞</t>
    <phoneticPr fontId="4" type="noConversion"/>
  </si>
  <si>
    <t>天下第一翅</t>
  </si>
  <si>
    <t>雞翅/燒</t>
  </si>
  <si>
    <t>南洋咖哩雞</t>
  </si>
  <si>
    <t>雞丁.紅蘿蔔/煮</t>
  </si>
  <si>
    <t>水鯊魚/炸</t>
  </si>
  <si>
    <t>普羅旺斯燉肉</t>
  </si>
  <si>
    <t>蘑菇醬燒肉</t>
  </si>
  <si>
    <t>豬肉.時蔬/煮</t>
  </si>
  <si>
    <t>椒鹽魚酥</t>
  </si>
  <si>
    <t>茄汁雞丁</t>
    <phoneticPr fontId="4" type="noConversion"/>
  </si>
  <si>
    <t>豬肉.洋蔥/燒</t>
  </si>
  <si>
    <t>醇滷湯翅</t>
  </si>
  <si>
    <t>水鯊魚/燒</t>
  </si>
  <si>
    <t>冬瓜鴿蛋</t>
  </si>
  <si>
    <t>冬瓜.鴿蛋/煮</t>
  </si>
  <si>
    <t>蔥燒肉片</t>
  </si>
  <si>
    <t>茄汁豆腐蛋</t>
  </si>
  <si>
    <t>豆腐.蛋/炒</t>
  </si>
  <si>
    <t>水鯊魚/燒</t>
    <phoneticPr fontId="4" type="noConversion"/>
  </si>
  <si>
    <t>香酥魚排</t>
    <phoneticPr fontId="4" type="noConversion"/>
  </si>
  <si>
    <t>虱目魚/炸</t>
    <phoneticPr fontId="4" type="noConversion"/>
  </si>
  <si>
    <t>蔥燒肉絲</t>
    <phoneticPr fontId="4" type="noConversion"/>
  </si>
  <si>
    <t>鐵板燒魚塊</t>
    <phoneticPr fontId="4" type="noConversion"/>
  </si>
  <si>
    <t>敏豆肉茸</t>
    <phoneticPr fontId="4" type="noConversion"/>
  </si>
  <si>
    <t>敏豆.豬肉/炒</t>
    <phoneticPr fontId="4" type="noConversion"/>
  </si>
  <si>
    <t>蜜燒魚丁</t>
    <phoneticPr fontId="4" type="noConversion"/>
  </si>
  <si>
    <t>高麗木耳</t>
  </si>
  <si>
    <t>高麗菜.木耳/炒</t>
  </si>
  <si>
    <t>冬季小火鍋</t>
  </si>
  <si>
    <t>白蘿蔔.玉米/煮</t>
  </si>
  <si>
    <t>黃芽肉絲</t>
  </si>
  <si>
    <t>黃豆芽.豬肉/炒</t>
  </si>
  <si>
    <t>什錦炒烏龍</t>
  </si>
  <si>
    <t>烏龍麵.時蔬.豬肉/炒</t>
  </si>
  <si>
    <t>雞塊花枝丸</t>
    <phoneticPr fontId="4" type="noConversion"/>
  </si>
  <si>
    <t>雞塊.花枝丸/炸</t>
    <phoneticPr fontId="4" type="noConversion"/>
  </si>
  <si>
    <t>芹香三絲</t>
    <phoneticPr fontId="4" type="noConversion"/>
  </si>
  <si>
    <t>芹菜.海帶絲.干絲/炒</t>
    <phoneticPr fontId="4" type="noConversion"/>
  </si>
  <si>
    <t>捲心菜炒豆腐</t>
  </si>
  <si>
    <t>高麗菜.豆腐</t>
  </si>
  <si>
    <t>開陽扁蒲</t>
  </si>
  <si>
    <t>蒲瓜.蝦米/炒</t>
  </si>
  <si>
    <t>古早滷油腐</t>
  </si>
  <si>
    <t>油豆腐/滷</t>
  </si>
  <si>
    <t>鮮炒三絲</t>
  </si>
  <si>
    <t>豬肉.海帶絲.干絲/炒</t>
  </si>
  <si>
    <t>白玉肉丁</t>
  </si>
  <si>
    <t>白蘿蔔.豬肉/煮</t>
  </si>
  <si>
    <t>田園四喜</t>
  </si>
  <si>
    <t>芹香干片</t>
  </si>
  <si>
    <t>豬肉.三色豆/炒</t>
  </si>
  <si>
    <t>芹菜.干片/炒</t>
  </si>
  <si>
    <t>家傳炒米粉</t>
  </si>
  <si>
    <t>米粉.時蔬/炒</t>
  </si>
  <si>
    <t>香滷麵腸</t>
    <phoneticPr fontId="4" type="noConversion"/>
  </si>
  <si>
    <t>紅燒油腐</t>
    <phoneticPr fontId="4" type="noConversion"/>
  </si>
  <si>
    <t>海帶結</t>
    <phoneticPr fontId="4" type="noConversion"/>
  </si>
  <si>
    <t>麵腸/滷</t>
    <phoneticPr fontId="4" type="noConversion"/>
  </si>
  <si>
    <t>油豆腐/燒</t>
    <phoneticPr fontId="4" type="noConversion"/>
  </si>
  <si>
    <t>海結/滷</t>
    <phoneticPr fontId="4" type="noConversion"/>
  </si>
  <si>
    <t>大溪黑豆干</t>
    <phoneticPr fontId="4" type="noConversion"/>
  </si>
  <si>
    <t>香甜瓜仔素肉</t>
    <phoneticPr fontId="4" type="noConversion"/>
  </si>
  <si>
    <t>高麗木耳</t>
    <phoneticPr fontId="4" type="noConversion"/>
  </si>
  <si>
    <t>小瓜花生</t>
    <phoneticPr fontId="4" type="noConversion"/>
  </si>
  <si>
    <t>黑豆干/滷</t>
    <phoneticPr fontId="4" type="noConversion"/>
  </si>
  <si>
    <t>花瓜.素肉.時蔬/炒</t>
    <phoneticPr fontId="4" type="noConversion"/>
  </si>
  <si>
    <t>高麗菜.木耳/炒</t>
    <phoneticPr fontId="4" type="noConversion"/>
  </si>
  <si>
    <t>小黃瓜.花生/炒</t>
    <phoneticPr fontId="4" type="noConversion"/>
  </si>
  <si>
    <t>茄汁豆包</t>
    <phoneticPr fontId="4" type="noConversion"/>
  </si>
  <si>
    <t>豆包/燒</t>
    <phoneticPr fontId="4" type="noConversion"/>
  </si>
  <si>
    <t>古早滷方干</t>
    <phoneticPr fontId="4" type="noConversion"/>
  </si>
  <si>
    <t>雪花菇菇湯</t>
  </si>
  <si>
    <t>豆干/滷</t>
    <phoneticPr fontId="4" type="noConversion"/>
  </si>
  <si>
    <t>鮮菇.時蔬</t>
  </si>
  <si>
    <t>香炒海根</t>
    <phoneticPr fontId="4" type="noConversion"/>
  </si>
  <si>
    <t>芋頭燒</t>
    <phoneticPr fontId="4" type="noConversion"/>
  </si>
  <si>
    <t>海根/炒</t>
    <phoneticPr fontId="4" type="noConversion"/>
  </si>
  <si>
    <t>芋頭/燒</t>
    <phoneticPr fontId="4" type="noConversion"/>
  </si>
  <si>
    <t>干丁小炒</t>
  </si>
  <si>
    <t>芹菜豆包絲</t>
  </si>
  <si>
    <t>家常茄子</t>
    <phoneticPr fontId="4" type="noConversion"/>
  </si>
  <si>
    <t>干丁/炒</t>
    <phoneticPr fontId="4" type="noConversion"/>
  </si>
  <si>
    <t>芹菜.豆包/炒</t>
    <phoneticPr fontId="4" type="noConversion"/>
  </si>
  <si>
    <t>茄子/炒</t>
    <phoneticPr fontId="4" type="noConversion"/>
  </si>
  <si>
    <t>干片/炒</t>
    <phoneticPr fontId="4" type="noConversion"/>
  </si>
  <si>
    <t>巷口油豆腐</t>
    <phoneticPr fontId="4" type="noConversion"/>
  </si>
  <si>
    <t>蘿蔔滷</t>
    <phoneticPr fontId="4" type="noConversion"/>
  </si>
  <si>
    <t>芝香鮮豆</t>
    <phoneticPr fontId="4" type="noConversion"/>
  </si>
  <si>
    <t>白蘿蔔/滷</t>
    <phoneticPr fontId="4" type="noConversion"/>
  </si>
  <si>
    <t>菜豆/炒</t>
    <phoneticPr fontId="4" type="noConversion"/>
  </si>
  <si>
    <t>毛豆三色</t>
    <phoneticPr fontId="4" type="noConversion"/>
  </si>
  <si>
    <t>結頭炒香菇</t>
    <phoneticPr fontId="4" type="noConversion"/>
  </si>
  <si>
    <t>鮮彩花椰</t>
    <phoneticPr fontId="4" type="noConversion"/>
  </si>
  <si>
    <t>麵腸/燒</t>
    <phoneticPr fontId="4" type="noConversion"/>
  </si>
  <si>
    <t>毛豆.三色豆/炒</t>
    <phoneticPr fontId="4" type="noConversion"/>
  </si>
  <si>
    <t>結頭菜.香菇/炒</t>
    <phoneticPr fontId="4" type="noConversion"/>
  </si>
  <si>
    <t>花椰菜/炒</t>
    <phoneticPr fontId="4" type="noConversion"/>
  </si>
  <si>
    <t>素雞杏鮑菇</t>
    <phoneticPr fontId="4" type="noConversion"/>
  </si>
  <si>
    <t>香滷海結</t>
    <phoneticPr fontId="4" type="noConversion"/>
  </si>
  <si>
    <t>素雞.杏鮑菇/炒</t>
    <phoneticPr fontId="4" type="noConversion"/>
  </si>
  <si>
    <t>海帶結/滷</t>
    <phoneticPr fontId="4" type="noConversion"/>
  </si>
  <si>
    <t>五香豆干</t>
    <phoneticPr fontId="4" type="noConversion"/>
  </si>
  <si>
    <t>鮮瓜菇菇</t>
    <phoneticPr fontId="4" type="noConversion"/>
  </si>
  <si>
    <t>鳳梨木耳</t>
    <phoneticPr fontId="4" type="noConversion"/>
  </si>
  <si>
    <t>時瓜.鮮菇/炒</t>
    <phoneticPr fontId="4" type="noConversion"/>
  </si>
  <si>
    <t>鳳梨.木耳/炒</t>
    <phoneticPr fontId="4" type="noConversion"/>
  </si>
  <si>
    <t>香Q白飯</t>
  </si>
  <si>
    <t>白米/煮</t>
  </si>
  <si>
    <t>蜜汁小豆干</t>
    <phoneticPr fontId="4" type="noConversion"/>
  </si>
  <si>
    <t>香菇豆薯</t>
    <phoneticPr fontId="4" type="noConversion"/>
  </si>
  <si>
    <t>塔香海根</t>
    <phoneticPr fontId="4" type="noConversion"/>
  </si>
  <si>
    <t>四分干/滷</t>
    <phoneticPr fontId="4" type="noConversion"/>
  </si>
  <si>
    <t>豆薯.香菇/炒</t>
    <phoneticPr fontId="4" type="noConversion"/>
  </si>
  <si>
    <t>海帶根/炒</t>
    <phoneticPr fontId="4" type="noConversion"/>
  </si>
  <si>
    <t>香滷豆包</t>
    <phoneticPr fontId="4" type="noConversion"/>
  </si>
  <si>
    <t>綜合菇菇</t>
    <phoneticPr fontId="4" type="noConversion"/>
  </si>
  <si>
    <t>豆包/滷</t>
    <phoneticPr fontId="4" type="noConversion"/>
  </si>
  <si>
    <t>豆腐/炒</t>
    <phoneticPr fontId="4" type="noConversion"/>
  </si>
  <si>
    <t>時蔬.鮮菇/炒</t>
    <phoneticPr fontId="4" type="noConversion"/>
  </si>
  <si>
    <t>蜜燒四分干</t>
    <phoneticPr fontId="4" type="noConversion"/>
  </si>
  <si>
    <t>芹香素雞</t>
  </si>
  <si>
    <t>豆奶</t>
    <phoneticPr fontId="32" type="noConversion"/>
  </si>
  <si>
    <t>四分干/燒</t>
    <phoneticPr fontId="4" type="noConversion"/>
  </si>
  <si>
    <t>玉米.三色豆/炒</t>
    <phoneticPr fontId="4" type="noConversion"/>
  </si>
  <si>
    <t>芹菜.素雞/炒</t>
  </si>
  <si>
    <t>大溪黑豆干</t>
  </si>
  <si>
    <t>瓜仔素肉燥</t>
    <phoneticPr fontId="4" type="noConversion"/>
  </si>
  <si>
    <t>蒲瓜百匯</t>
    <phoneticPr fontId="4" type="noConversion"/>
  </si>
  <si>
    <t>羅勒茄子</t>
    <phoneticPr fontId="4" type="noConversion"/>
  </si>
  <si>
    <t>黑豆干/滷</t>
  </si>
  <si>
    <t>花瓜.時蔬.素肉/炒</t>
    <phoneticPr fontId="4" type="noConversion"/>
  </si>
  <si>
    <t>蒲瓜.紅蘿蔔/炒</t>
    <phoneticPr fontId="4" type="noConversion"/>
  </si>
  <si>
    <t>紅燒豆腐</t>
    <phoneticPr fontId="4" type="noConversion"/>
  </si>
  <si>
    <t>鮮炒雙絲</t>
    <phoneticPr fontId="4" type="noConversion"/>
  </si>
  <si>
    <t>刈菜珍菇</t>
  </si>
  <si>
    <t>炒鮮豆</t>
    <phoneticPr fontId="4" type="noConversion"/>
  </si>
  <si>
    <t>田園蔬菜湯</t>
  </si>
  <si>
    <t>豆腐/燒</t>
    <phoneticPr fontId="4" type="noConversion"/>
  </si>
  <si>
    <t>海帶絲.干絲/炒</t>
    <phoneticPr fontId="4" type="noConversion"/>
  </si>
  <si>
    <t>刈菜.鮮菇/炒</t>
  </si>
  <si>
    <t>鮮豆/炒</t>
    <phoneticPr fontId="4" type="noConversion"/>
  </si>
  <si>
    <t>芹香豆包絲</t>
    <phoneticPr fontId="4" type="noConversion"/>
  </si>
  <si>
    <t>時瓜菇菇</t>
    <phoneticPr fontId="4" type="noConversion"/>
  </si>
  <si>
    <t>小黃瓜花生</t>
    <phoneticPr fontId="4" type="noConversion"/>
  </si>
  <si>
    <t>芹菜.豆包絲/炒</t>
    <phoneticPr fontId="4" type="noConversion"/>
  </si>
  <si>
    <t>豆腐.三色豆/炒</t>
    <phoneticPr fontId="4" type="noConversion"/>
  </si>
  <si>
    <t>小黃瓜.花生/炒</t>
  </si>
  <si>
    <t>什錦燒</t>
    <phoneticPr fontId="4" type="noConversion"/>
  </si>
  <si>
    <t>芹菜木耳</t>
    <phoneticPr fontId="4" type="noConversion"/>
  </si>
  <si>
    <t>什錦燒/燒</t>
    <phoneticPr fontId="4" type="noConversion"/>
  </si>
  <si>
    <t>芹菜.木耳/炒</t>
    <phoneticPr fontId="4" type="noConversion"/>
  </si>
  <si>
    <t>鮮彩花椰</t>
  </si>
  <si>
    <t>干丁.蔬菜/炒</t>
    <phoneticPr fontId="4" type="noConversion"/>
  </si>
  <si>
    <t>花椰菜/炒</t>
  </si>
  <si>
    <t>花生四分干</t>
  </si>
  <si>
    <t>敏豆鮮菇</t>
    <phoneticPr fontId="4" type="noConversion"/>
  </si>
  <si>
    <t>豆包炒芹菜</t>
    <phoneticPr fontId="4" type="noConversion"/>
  </si>
  <si>
    <t>四分干.花生/炒</t>
  </si>
  <si>
    <t>敏豆.香菇/炒</t>
    <phoneticPr fontId="4" type="noConversion"/>
  </si>
  <si>
    <t>豆包.芹菜/炒</t>
    <phoneticPr fontId="4" type="noConversion"/>
  </si>
  <si>
    <t>田園三色</t>
    <phoneticPr fontId="4" type="noConversion"/>
  </si>
  <si>
    <t>薑燒麵腸</t>
  </si>
  <si>
    <t>木耳杏鮑菇</t>
    <phoneticPr fontId="4" type="noConversion"/>
  </si>
  <si>
    <t>三色豆/炒</t>
    <phoneticPr fontId="4" type="noConversion"/>
  </si>
  <si>
    <t>蔬菜.麵腸/燒</t>
  </si>
  <si>
    <t>木耳.杏鮑菇/炒</t>
    <phoneticPr fontId="4" type="noConversion"/>
  </si>
  <si>
    <t>銀耳雪蓮子</t>
  </si>
  <si>
    <t>銀耳.雪蓮子</t>
  </si>
  <si>
    <t>綠豆甜湯</t>
  </si>
  <si>
    <t>綠豆.珍珠麥</t>
  </si>
  <si>
    <t>QQ烤奶</t>
  </si>
  <si>
    <t>QQ烤奶</t>
    <phoneticPr fontId="4" type="noConversion"/>
  </si>
  <si>
    <t>QQ.茶包</t>
  </si>
  <si>
    <t>可可小薏仁</t>
  </si>
  <si>
    <t>可可亞.小薏仁</t>
  </si>
  <si>
    <t>冬瓜西米露</t>
  </si>
  <si>
    <t>冬瓜西米露</t>
    <phoneticPr fontId="4" type="noConversion"/>
  </si>
  <si>
    <t>冬瓜糖.西谷米</t>
  </si>
  <si>
    <t>冬瓜糖.西谷米</t>
    <phoneticPr fontId="4" type="noConversion"/>
  </si>
  <si>
    <t>玉米.白蘿蔔</t>
  </si>
  <si>
    <t>紫菜湯</t>
    <phoneticPr fontId="4" type="noConversion"/>
  </si>
  <si>
    <t>紫菜</t>
    <phoneticPr fontId="4" type="noConversion"/>
  </si>
  <si>
    <t>薑絲雲耳</t>
  </si>
  <si>
    <t>木耳/炒</t>
  </si>
  <si>
    <t>芹菜菇菇</t>
  </si>
  <si>
    <t>木耳黃豆芽</t>
  </si>
  <si>
    <t>芹菜.鮮菇/炒</t>
  </si>
  <si>
    <t>黃豆芽.木耳/炒</t>
  </si>
  <si>
    <t>香芹時蔬湯</t>
  </si>
  <si>
    <t>時蔬.芹菜</t>
  </si>
  <si>
    <t>金針花湯</t>
  </si>
  <si>
    <t>乾金針.時蔬</t>
  </si>
  <si>
    <t>馬鈴薯</t>
    <phoneticPr fontId="4" type="noConversion"/>
  </si>
  <si>
    <t>結頭菜</t>
    <phoneticPr fontId="4" type="noConversion"/>
  </si>
  <si>
    <t>竹筍.香菇</t>
    <phoneticPr fontId="4" type="noConversion"/>
  </si>
  <si>
    <t>榨菜湯</t>
  </si>
  <si>
    <t>榨菜</t>
  </si>
  <si>
    <t>番茄.時蔬</t>
  </si>
  <si>
    <t>鮮甜玉米湯</t>
    <phoneticPr fontId="4" type="noConversion"/>
  </si>
  <si>
    <t>玉米</t>
    <phoneticPr fontId="4" type="noConversion"/>
  </si>
  <si>
    <t>海芽</t>
  </si>
  <si>
    <t>綜合玉米</t>
    <phoneticPr fontId="4" type="noConversion"/>
  </si>
  <si>
    <t>白菜滷</t>
    <phoneticPr fontId="4" type="noConversion"/>
  </si>
  <si>
    <t>白菜.紅蘿蔔/炒</t>
    <phoneticPr fontId="4" type="noConversion"/>
  </si>
  <si>
    <t>番茄豆腐</t>
    <phoneticPr fontId="4" type="noConversion"/>
  </si>
  <si>
    <t>番茄.豆腐/炒</t>
    <phoneticPr fontId="4" type="noConversion"/>
  </si>
  <si>
    <t>毛豆花生</t>
    <phoneticPr fontId="4" type="noConversion"/>
  </si>
  <si>
    <t>毛豆.花生/炒</t>
    <phoneticPr fontId="4" type="noConversion"/>
  </si>
  <si>
    <t>冬瓜珍菇</t>
    <phoneticPr fontId="4" type="noConversion"/>
  </si>
  <si>
    <t>冬瓜.鮮菇/煮</t>
    <phoneticPr fontId="4" type="noConversion"/>
  </si>
  <si>
    <t>茄汁豆腐</t>
    <phoneticPr fontId="4" type="noConversion"/>
  </si>
  <si>
    <t>玉米花生</t>
    <phoneticPr fontId="4" type="noConversion"/>
  </si>
  <si>
    <t>玉米.花生/炒</t>
    <phoneticPr fontId="4" type="noConversion"/>
  </si>
  <si>
    <t>高麗菜.豆腐/炒</t>
    <phoneticPr fontId="4" type="noConversion"/>
  </si>
  <si>
    <t>烤肉醬燒肉</t>
    <phoneticPr fontId="4" type="noConversion"/>
  </si>
  <si>
    <t>卡拉炸雞</t>
  </si>
  <si>
    <t>雞丁/炸</t>
  </si>
  <si>
    <t>QQ.茶包.奶粉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</si>
</sst>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m/d;@"/>
    <numFmt numFmtId="179" formatCode="[$-404]aaa;@"/>
  </numFmts>
  <fonts count="33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36"/>
      <color indexed="53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8"/>
      <name val="標楷體"/>
      <family val="4"/>
      <charset val="136"/>
    </font>
    <font>
      <b/>
      <sz val="16"/>
      <color rgb="FF0066FF"/>
      <name val="標楷體"/>
      <family val="4"/>
      <charset val="136"/>
    </font>
    <font>
      <b/>
      <sz val="16"/>
      <color theme="5" tint="-0.499984740745262"/>
      <name val="標楷體"/>
      <family val="4"/>
      <charset val="136"/>
    </font>
    <font>
      <b/>
      <sz val="16"/>
      <color rgb="FFFF6600"/>
      <name val="標楷體"/>
      <family val="4"/>
      <charset val="136"/>
    </font>
    <font>
      <b/>
      <sz val="16"/>
      <color rgb="FF6600FF"/>
      <name val="標楷體"/>
      <family val="4"/>
      <charset val="136"/>
    </font>
    <font>
      <b/>
      <sz val="12"/>
      <color rgb="FF00B0F0"/>
      <name val="標楷體"/>
      <family val="4"/>
      <charset val="136"/>
    </font>
    <font>
      <b/>
      <sz val="20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b/>
      <sz val="28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  <font>
      <b/>
      <sz val="48"/>
      <color theme="5" tint="-0.499984740745262"/>
      <name val="標楷體"/>
      <family val="4"/>
      <charset val="136"/>
    </font>
    <font>
      <b/>
      <sz val="48"/>
      <color rgb="FFFF6600"/>
      <name val="標楷體"/>
      <family val="4"/>
      <charset val="136"/>
    </font>
    <font>
      <sz val="48"/>
      <name val="標楷體"/>
      <family val="4"/>
      <charset val="136"/>
    </font>
    <font>
      <sz val="48"/>
      <color theme="1"/>
      <name val="新細明體"/>
      <family val="2"/>
      <charset val="136"/>
      <scheme val="minor"/>
    </font>
    <font>
      <sz val="20"/>
      <color theme="5" tint="-0.499984740745262"/>
      <name val="標楷體"/>
      <family val="4"/>
      <charset val="136"/>
    </font>
    <font>
      <sz val="20"/>
      <color rgb="FFFF6600"/>
      <name val="標楷體"/>
      <family val="4"/>
      <charset val="136"/>
    </font>
    <font>
      <sz val="20"/>
      <name val="標楷體"/>
      <family val="4"/>
      <charset val="136"/>
    </font>
    <font>
      <b/>
      <sz val="48"/>
      <color rgb="FF006600"/>
      <name val="標楷體"/>
      <family val="4"/>
      <charset val="136"/>
    </font>
    <font>
      <sz val="20"/>
      <color rgb="FF006600"/>
      <name val="標楷體"/>
      <family val="4"/>
      <charset val="136"/>
    </font>
    <font>
      <sz val="12"/>
      <color rgb="FF006600"/>
      <name val="新細明體"/>
      <family val="2"/>
      <charset val="136"/>
      <scheme val="minor"/>
    </font>
    <font>
      <b/>
      <sz val="14"/>
      <color rgb="FF00CC00"/>
      <name val="標楷體"/>
      <family val="4"/>
      <charset val="136"/>
    </font>
    <font>
      <b/>
      <sz val="14"/>
      <color rgb="FF006600"/>
      <name val="標楷體"/>
      <family val="4"/>
      <charset val="136"/>
    </font>
    <font>
      <b/>
      <sz val="14"/>
      <color rgb="FF006666"/>
      <name val="標楷體"/>
      <family val="4"/>
      <charset val="136"/>
    </font>
    <font>
      <sz val="16"/>
      <color theme="1"/>
      <name val="新細明體"/>
      <family val="1"/>
      <charset val="136"/>
      <scheme val="minor"/>
    </font>
    <font>
      <b/>
      <sz val="11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9"/>
      <name val="新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rgb="FF00B050"/>
      </right>
      <top style="thin">
        <color indexed="64"/>
      </top>
      <bottom/>
      <diagonal/>
    </border>
    <border>
      <left style="thin">
        <color indexed="64"/>
      </left>
      <right style="thick">
        <color rgb="FF00B050"/>
      </right>
      <top/>
      <bottom style="thin">
        <color indexed="64"/>
      </bottom>
      <diagonal/>
    </border>
    <border>
      <left style="thin">
        <color indexed="64"/>
      </left>
      <right style="thick">
        <color rgb="FF00B050"/>
      </right>
      <top/>
      <bottom/>
      <diagonal/>
    </border>
    <border>
      <left style="thin">
        <color indexed="64"/>
      </left>
      <right style="thick">
        <color rgb="FF00B050"/>
      </right>
      <top/>
      <bottom style="double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176" fontId="10" fillId="0" borderId="17" xfId="1" applyNumberFormat="1" applyFont="1" applyBorder="1" applyAlignment="1">
      <alignment horizontal="center" vertical="center" wrapText="1" shrinkToFit="1"/>
    </xf>
    <xf numFmtId="0" fontId="17" fillId="0" borderId="10" xfId="1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21" fillId="0" borderId="5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21" fillId="0" borderId="27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26" fillId="0" borderId="17" xfId="1" applyFont="1" applyBorder="1" applyAlignment="1">
      <alignment horizontal="center" vertical="center" textRotation="255" shrinkToFit="1"/>
    </xf>
    <xf numFmtId="0" fontId="8" fillId="0" borderId="17" xfId="1" applyFont="1" applyBorder="1" applyAlignment="1">
      <alignment horizontal="center" vertical="center" shrinkToFit="1"/>
    </xf>
    <xf numFmtId="0" fontId="16" fillId="0" borderId="9" xfId="1" applyFont="1" applyBorder="1" applyAlignment="1">
      <alignment horizontal="center" vertical="center" shrinkToFit="1"/>
    </xf>
    <xf numFmtId="0" fontId="23" fillId="0" borderId="9" xfId="1" applyFont="1" applyBorder="1" applyAlignment="1">
      <alignment horizontal="center" vertical="center" shrinkToFit="1"/>
    </xf>
    <xf numFmtId="0" fontId="20" fillId="0" borderId="22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23" fillId="0" borderId="1" xfId="1" applyFont="1" applyBorder="1" applyAlignment="1">
      <alignment horizontal="center" vertical="center" shrinkToFit="1"/>
    </xf>
    <xf numFmtId="0" fontId="20" fillId="0" borderId="26" xfId="1" applyFont="1" applyBorder="1" applyAlignment="1">
      <alignment horizontal="center" vertical="center" shrinkToFit="1"/>
    </xf>
    <xf numFmtId="0" fontId="20" fillId="0" borderId="25" xfId="1" applyFont="1" applyBorder="1" applyAlignment="1">
      <alignment horizontal="center" vertical="center" shrinkToFit="1"/>
    </xf>
    <xf numFmtId="0" fontId="24" fillId="0" borderId="25" xfId="1" applyFont="1" applyBorder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7" xfId="1" applyNumberFormat="1" applyFont="1" applyBorder="1" applyAlignment="1">
      <alignment horizontal="center" vertical="center" wrapText="1" shrinkToFit="1"/>
    </xf>
    <xf numFmtId="177" fontId="5" fillId="0" borderId="19" xfId="1" applyNumberFormat="1" applyFont="1" applyBorder="1" applyAlignment="1">
      <alignment horizontal="center" vertical="center" wrapText="1" shrinkToFit="1"/>
    </xf>
    <xf numFmtId="0" fontId="2" fillId="0" borderId="0" xfId="1" applyFont="1" applyAlignment="1">
      <alignment horizontal="center" vertical="center"/>
    </xf>
    <xf numFmtId="0" fontId="11" fillId="0" borderId="12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178" fontId="13" fillId="2" borderId="21" xfId="1" applyNumberFormat="1" applyFont="1" applyFill="1" applyBorder="1" applyAlignment="1">
      <alignment horizontal="center" vertical="center" shrinkToFit="1"/>
    </xf>
    <xf numFmtId="178" fontId="13" fillId="2" borderId="15" xfId="1" applyNumberFormat="1" applyFont="1" applyFill="1" applyBorder="1" applyAlignment="1">
      <alignment horizontal="center" vertical="center" shrinkToFit="1"/>
    </xf>
    <xf numFmtId="179" fontId="22" fillId="2" borderId="11" xfId="1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14" fillId="0" borderId="31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0" fontId="14" fillId="0" borderId="23" xfId="1" applyFont="1" applyBorder="1" applyAlignment="1">
      <alignment horizontal="center" vertical="center" shrinkToFit="1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4" xfId="1" applyNumberFormat="1" applyFont="1" applyFill="1" applyBorder="1" applyAlignment="1">
      <alignment horizontal="center" vertical="center"/>
    </xf>
    <xf numFmtId="177" fontId="3" fillId="0" borderId="39" xfId="0" applyNumberFormat="1" applyFont="1" applyBorder="1" applyAlignment="1">
      <alignment horizontal="center" vertical="center"/>
    </xf>
    <xf numFmtId="177" fontId="3" fillId="0" borderId="40" xfId="0" applyNumberFormat="1" applyFont="1" applyBorder="1" applyAlignment="1">
      <alignment horizontal="center" vertical="center"/>
    </xf>
    <xf numFmtId="178" fontId="13" fillId="2" borderId="14" xfId="1" applyNumberFormat="1" applyFont="1" applyFill="1" applyBorder="1" applyAlignment="1">
      <alignment horizontal="center" vertical="center" shrinkToFit="1"/>
    </xf>
    <xf numFmtId="179" fontId="22" fillId="2" borderId="2" xfId="1" applyNumberFormat="1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horizontal="center" vertical="center" textRotation="255" shrinkToFit="1"/>
    </xf>
    <xf numFmtId="0" fontId="27" fillId="2" borderId="4" xfId="1" applyFont="1" applyFill="1" applyBorder="1" applyAlignment="1">
      <alignment horizontal="center" vertical="center" textRotation="255" shrinkToFit="1"/>
    </xf>
    <xf numFmtId="176" fontId="30" fillId="0" borderId="3" xfId="1" applyNumberFormat="1" applyFont="1" applyBorder="1" applyAlignment="1">
      <alignment horizontal="center" vertical="center" wrapText="1"/>
    </xf>
    <xf numFmtId="176" fontId="30" fillId="0" borderId="4" xfId="1" applyNumberFormat="1" applyFont="1" applyBorder="1" applyAlignment="1">
      <alignment horizontal="center" vertical="center" wrapText="1"/>
    </xf>
    <xf numFmtId="178" fontId="18" fillId="2" borderId="16" xfId="1" applyNumberFormat="1" applyFont="1" applyFill="1" applyBorder="1" applyAlignment="1">
      <alignment horizontal="center" vertical="center" shrinkToFit="1"/>
    </xf>
    <xf numFmtId="178" fontId="22" fillId="2" borderId="15" xfId="1" applyNumberFormat="1" applyFont="1" applyFill="1" applyBorder="1" applyAlignment="1">
      <alignment horizontal="center" vertical="center" shrinkToFit="1"/>
    </xf>
    <xf numFmtId="179" fontId="22" fillId="2" borderId="3" xfId="1" applyNumberFormat="1" applyFont="1" applyFill="1" applyBorder="1" applyAlignment="1">
      <alignment horizontal="center" vertical="center"/>
    </xf>
    <xf numFmtId="0" fontId="27" fillId="2" borderId="3" xfId="1" applyFont="1" applyFill="1" applyBorder="1" applyAlignment="1">
      <alignment horizontal="center" vertical="center" textRotation="255" shrinkToFit="1"/>
    </xf>
    <xf numFmtId="176" fontId="31" fillId="0" borderId="3" xfId="1" applyNumberFormat="1" applyFont="1" applyBorder="1" applyAlignment="1">
      <alignment horizontal="center" vertical="center" wrapText="1"/>
    </xf>
    <xf numFmtId="176" fontId="31" fillId="0" borderId="4" xfId="1" applyNumberFormat="1" applyFont="1" applyBorder="1" applyAlignment="1">
      <alignment horizontal="center" vertical="center" wrapText="1"/>
    </xf>
    <xf numFmtId="176" fontId="3" fillId="2" borderId="2" xfId="1" applyNumberFormat="1" applyFont="1" applyFill="1" applyBorder="1" applyAlignment="1">
      <alignment horizontal="center" vertical="center"/>
    </xf>
    <xf numFmtId="177" fontId="3" fillId="0" borderId="41" xfId="0" applyNumberFormat="1" applyFont="1" applyBorder="1" applyAlignment="1">
      <alignment horizontal="center" vertical="center"/>
    </xf>
    <xf numFmtId="178" fontId="18" fillId="2" borderId="14" xfId="1" applyNumberFormat="1" applyFont="1" applyFill="1" applyBorder="1" applyAlignment="1">
      <alignment horizontal="center" vertical="center" shrinkToFit="1"/>
    </xf>
    <xf numFmtId="176" fontId="18" fillId="2" borderId="2" xfId="1" applyNumberFormat="1" applyFont="1" applyFill="1" applyBorder="1" applyAlignment="1">
      <alignment horizontal="center" vertical="center"/>
    </xf>
    <xf numFmtId="176" fontId="22" fillId="2" borderId="4" xfId="1" applyNumberFormat="1" applyFont="1" applyFill="1" applyBorder="1" applyAlignment="1">
      <alignment horizontal="center" vertical="center"/>
    </xf>
    <xf numFmtId="176" fontId="3" fillId="2" borderId="25" xfId="1" applyNumberFormat="1" applyFont="1" applyFill="1" applyBorder="1" applyAlignment="1">
      <alignment horizontal="center" vertical="center"/>
    </xf>
    <xf numFmtId="177" fontId="3" fillId="0" borderId="42" xfId="0" applyNumberFormat="1" applyFont="1" applyBorder="1" applyAlignment="1">
      <alignment horizontal="center" vertical="center"/>
    </xf>
    <xf numFmtId="178" fontId="18" fillId="2" borderId="28" xfId="1" applyNumberFormat="1" applyFont="1" applyFill="1" applyBorder="1" applyAlignment="1">
      <alignment horizontal="center" vertical="center" shrinkToFit="1"/>
    </xf>
    <xf numFmtId="179" fontId="22" fillId="2" borderId="29" xfId="1" applyNumberFormat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 textRotation="255" shrinkToFit="1"/>
    </xf>
    <xf numFmtId="0" fontId="28" fillId="2" borderId="4" xfId="1" applyFont="1" applyFill="1" applyBorder="1" applyAlignment="1">
      <alignment horizontal="center" vertical="center" textRotation="255" shrinkToFit="1"/>
    </xf>
    <xf numFmtId="0" fontId="12" fillId="0" borderId="25" xfId="0" applyFont="1" applyBorder="1" applyAlignment="1">
      <alignment horizontal="center" vertical="center"/>
    </xf>
    <xf numFmtId="0" fontId="27" fillId="2" borderId="25" xfId="1" applyFont="1" applyFill="1" applyBorder="1" applyAlignment="1">
      <alignment horizontal="center" vertical="center" textRotation="255" shrinkToFit="1"/>
    </xf>
    <xf numFmtId="176" fontId="22" fillId="2" borderId="25" xfId="1" applyNumberFormat="1" applyFont="1" applyFill="1" applyBorder="1" applyAlignment="1">
      <alignment horizontal="center" vertical="center"/>
    </xf>
    <xf numFmtId="178" fontId="22" fillId="2" borderId="24" xfId="1" applyNumberFormat="1" applyFont="1" applyFill="1" applyBorder="1" applyAlignment="1">
      <alignment horizontal="center" vertical="center" shrinkToFit="1"/>
    </xf>
    <xf numFmtId="176" fontId="18" fillId="2" borderId="3" xfId="1" applyNumberFormat="1" applyFont="1" applyFill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25" xfId="1" applyNumberFormat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 shrinkToFit="1"/>
    </xf>
    <xf numFmtId="0" fontId="14" fillId="0" borderId="35" xfId="1" applyFont="1" applyBorder="1" applyAlignment="1">
      <alignment horizontal="center" vertical="center" shrinkToFit="1"/>
    </xf>
    <xf numFmtId="0" fontId="14" fillId="0" borderId="36" xfId="1" applyFont="1" applyBorder="1" applyAlignment="1">
      <alignment horizontal="center" vertical="center" shrinkToFit="1"/>
    </xf>
    <xf numFmtId="0" fontId="14" fillId="0" borderId="37" xfId="1" applyFont="1" applyBorder="1" applyAlignment="1">
      <alignment horizontal="center" vertical="center" shrinkToFit="1"/>
    </xf>
    <xf numFmtId="0" fontId="14" fillId="0" borderId="32" xfId="1" applyFont="1" applyBorder="1" applyAlignment="1">
      <alignment horizontal="center" vertical="center" shrinkToFit="1"/>
    </xf>
    <xf numFmtId="0" fontId="14" fillId="0" borderId="33" xfId="1" applyFont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horizontal="center" vertical="center"/>
    </xf>
    <xf numFmtId="0" fontId="28" fillId="2" borderId="3" xfId="1" applyFont="1" applyFill="1" applyBorder="1" applyAlignment="1">
      <alignment horizontal="center" vertical="center" textRotation="255" shrinkToFit="1"/>
    </xf>
    <xf numFmtId="0" fontId="28" fillId="2" borderId="25" xfId="1" applyFont="1" applyFill="1" applyBorder="1" applyAlignment="1">
      <alignment horizontal="center" vertical="center" textRotation="255" shrinkToFit="1"/>
    </xf>
    <xf numFmtId="176" fontId="18" fillId="2" borderId="25" xfId="1" applyNumberFormat="1" applyFont="1" applyFill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10">
    <cellStyle name="一般" xfId="0" builtinId="0"/>
    <cellStyle name="一般 2" xfId="1" xr:uid="{00000000-0005-0000-0000-000001000000}"/>
    <cellStyle name="一般 2 2" xfId="2" xr:uid="{00000000-0005-0000-0000-000002000000}"/>
    <cellStyle name="一般 2 3" xfId="4" xr:uid="{00000000-0005-0000-0000-000003000000}"/>
    <cellStyle name="一般 2 4" xfId="5" xr:uid="{00000000-0005-0000-0000-000004000000}"/>
    <cellStyle name="一般 2 5" xfId="6" xr:uid="{00000000-0005-0000-0000-000005000000}"/>
    <cellStyle name="一般 2 6" xfId="8" xr:uid="{00000000-0005-0000-0000-000006000000}"/>
    <cellStyle name="一般 3" xfId="3" xr:uid="{00000000-0005-0000-0000-000007000000}"/>
    <cellStyle name="一般 4" xfId="7" xr:uid="{00000000-0005-0000-0000-000008000000}"/>
    <cellStyle name="一般 7" xfId="9" xr:uid="{00000000-0005-0000-0000-000009000000}"/>
  </cellStyles>
  <dxfs count="0"/>
  <tableStyles count="0" defaultTableStyle="TableStyleMedium9" defaultPivotStyle="PivotStyleLight16"/>
  <colors>
    <mruColors>
      <color rgb="FF006600"/>
      <color rgb="FFCCFFFF"/>
      <color rgb="FFFF3399"/>
      <color rgb="FFFF0066"/>
      <color rgb="FFFF00FF"/>
      <color rgb="FF006666"/>
      <color rgb="FF9933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1463041</xdr:colOff>
      <xdr:row>0</xdr:row>
      <xdr:rowOff>647698</xdr:rowOff>
    </xdr:from>
    <xdr:to>
      <xdr:col>14</xdr:col>
      <xdr:colOff>66729</xdr:colOff>
      <xdr:row>0</xdr:row>
      <xdr:rowOff>1112520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9F17DC11-591F-4E82-9A53-7314ECAA70EA}"/>
            </a:ext>
          </a:extLst>
        </xdr:cNvPr>
        <xdr:cNvSpPr txBox="1"/>
      </xdr:nvSpPr>
      <xdr:spPr>
        <a:xfrm>
          <a:off x="14668501" y="647698"/>
          <a:ext cx="2398448" cy="46482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oneCellAnchor>
    <xdr:from>
      <xdr:col>3</xdr:col>
      <xdr:colOff>319621</xdr:colOff>
      <xdr:row>0</xdr:row>
      <xdr:rowOff>71999</xdr:rowOff>
    </xdr:from>
    <xdr:ext cx="9007259" cy="892617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D80FB81-2B51-49AF-AE08-343395EBD111}"/>
            </a:ext>
          </a:extLst>
        </xdr:cNvPr>
        <xdr:cNvSpPr/>
      </xdr:nvSpPr>
      <xdr:spPr>
        <a:xfrm>
          <a:off x="2879941" y="71999"/>
          <a:ext cx="9007259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112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1.2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南勢國小 素便當  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673879C1-1D40-4AF6-AFD1-38AD7CCAC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8715" cy="1034143"/>
        </a:xfrm>
        <a:prstGeom prst="rect">
          <a:avLst/>
        </a:prstGeom>
      </xdr:spPr>
    </xdr:pic>
    <xdr:clientData/>
  </xdr:twoCellAnchor>
  <xdr:twoCellAnchor editAs="oneCell">
    <xdr:from>
      <xdr:col>6</xdr:col>
      <xdr:colOff>2009557</xdr:colOff>
      <xdr:row>0</xdr:row>
      <xdr:rowOff>108822</xdr:rowOff>
    </xdr:from>
    <xdr:to>
      <xdr:col>14</xdr:col>
      <xdr:colOff>278692</xdr:colOff>
      <xdr:row>0</xdr:row>
      <xdr:rowOff>696685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B27AC050-2DEE-4D2D-A16F-B8FDDBE07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3237" y="108822"/>
          <a:ext cx="4875675" cy="5878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1463041</xdr:colOff>
      <xdr:row>0</xdr:row>
      <xdr:rowOff>647698</xdr:rowOff>
    </xdr:from>
    <xdr:to>
      <xdr:col>13</xdr:col>
      <xdr:colOff>66729</xdr:colOff>
      <xdr:row>0</xdr:row>
      <xdr:rowOff>1112520</xdr:rowOff>
    </xdr:to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D38E95AF-5893-4736-9B84-1157E4DCC9EC}"/>
            </a:ext>
          </a:extLst>
        </xdr:cNvPr>
        <xdr:cNvSpPr txBox="1"/>
      </xdr:nvSpPr>
      <xdr:spPr>
        <a:xfrm>
          <a:off x="12115801" y="647698"/>
          <a:ext cx="2398448" cy="46482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oneCellAnchor>
    <xdr:from>
      <xdr:col>2</xdr:col>
      <xdr:colOff>1851241</xdr:colOff>
      <xdr:row>0</xdr:row>
      <xdr:rowOff>182489</xdr:rowOff>
    </xdr:from>
    <xdr:ext cx="7254659" cy="892617"/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833FE3EE-8D02-49F6-B705-F574B8AA413D}"/>
            </a:ext>
          </a:extLst>
        </xdr:cNvPr>
        <xdr:cNvSpPr/>
      </xdr:nvSpPr>
      <xdr:spPr>
        <a:xfrm>
          <a:off x="2517991" y="182489"/>
          <a:ext cx="7254659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112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1.2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南勢國小  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498971E2-6701-4DCB-899C-01A98DBF2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6538" cy="1034143"/>
        </a:xfrm>
        <a:prstGeom prst="rect">
          <a:avLst/>
        </a:prstGeom>
      </xdr:spPr>
    </xdr:pic>
    <xdr:clientData/>
  </xdr:twoCellAnchor>
  <xdr:twoCellAnchor editAs="oneCell">
    <xdr:from>
      <xdr:col>5</xdr:col>
      <xdr:colOff>2009557</xdr:colOff>
      <xdr:row>0</xdr:row>
      <xdr:rowOff>108822</xdr:rowOff>
    </xdr:from>
    <xdr:to>
      <xdr:col>13</xdr:col>
      <xdr:colOff>278692</xdr:colOff>
      <xdr:row>0</xdr:row>
      <xdr:rowOff>696685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3829EF23-968C-492F-92BE-96D7EE615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4614" y="108822"/>
          <a:ext cx="4854992" cy="587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6442F-48FD-4A7F-970B-ABE96DDC7D22}">
  <sheetPr>
    <pageSetUpPr fitToPage="1"/>
  </sheetPr>
  <dimension ref="A1:O47"/>
  <sheetViews>
    <sheetView view="pageBreakPreview" zoomScale="70" zoomScaleSheetLayoutView="70" workbookViewId="0">
      <selection activeCell="A47" sqref="A47:O47"/>
    </sheetView>
  </sheetViews>
  <sheetFormatPr defaultRowHeight="27.75" x14ac:dyDescent="0.25"/>
  <cols>
    <col min="1" max="1" width="6.25" style="2" customWidth="1"/>
    <col min="2" max="2" width="3.625" style="1" customWidth="1"/>
    <col min="3" max="3" width="27.5" style="25" customWidth="1"/>
    <col min="4" max="4" width="38.875" style="25" customWidth="1"/>
    <col min="5" max="7" width="37.625" style="23" customWidth="1"/>
    <col min="8" max="8" width="3.375" style="24" customWidth="1"/>
    <col min="9" max="9" width="32" style="25" customWidth="1"/>
    <col min="10" max="15" width="4.625" customWidth="1"/>
  </cols>
  <sheetData>
    <row r="1" spans="1:15" ht="88.15" customHeight="1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1.9" customHeight="1" thickBot="1" x14ac:dyDescent="0.3">
      <c r="A2" s="29" t="s">
        <v>0</v>
      </c>
      <c r="B2" s="30"/>
      <c r="C2" s="9" t="s">
        <v>1</v>
      </c>
      <c r="D2" s="10" t="s">
        <v>2</v>
      </c>
      <c r="E2" s="31" t="s">
        <v>3</v>
      </c>
      <c r="F2" s="32"/>
      <c r="G2" s="32"/>
      <c r="H2" s="11" t="s">
        <v>4</v>
      </c>
      <c r="I2" s="12" t="s">
        <v>5</v>
      </c>
      <c r="J2" s="3" t="s">
        <v>12</v>
      </c>
      <c r="K2" s="26" t="s">
        <v>115</v>
      </c>
      <c r="L2" s="26" t="s">
        <v>116</v>
      </c>
      <c r="M2" s="26" t="s">
        <v>6</v>
      </c>
      <c r="N2" s="26" t="s">
        <v>7</v>
      </c>
      <c r="O2" s="27" t="s">
        <v>8</v>
      </c>
    </row>
    <row r="3" spans="1:15" ht="55.15" customHeight="1" x14ac:dyDescent="0.25">
      <c r="A3" s="33">
        <v>44928</v>
      </c>
      <c r="B3" s="35" t="s">
        <v>11</v>
      </c>
      <c r="C3" s="37" t="s">
        <v>16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5" ht="21" customHeight="1" x14ac:dyDescent="0.25">
      <c r="A4" s="34"/>
      <c r="B4" s="36"/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s="5" customFormat="1" ht="55.15" customHeight="1" x14ac:dyDescent="0.25">
      <c r="A5" s="47">
        <f>A3+1</f>
        <v>44929</v>
      </c>
      <c r="B5" s="48" t="s">
        <v>13</v>
      </c>
      <c r="C5" s="13" t="s">
        <v>236</v>
      </c>
      <c r="D5" s="13" t="s">
        <v>184</v>
      </c>
      <c r="E5" s="14" t="s">
        <v>185</v>
      </c>
      <c r="F5" s="14" t="s">
        <v>19</v>
      </c>
      <c r="G5" s="14" t="s">
        <v>186</v>
      </c>
      <c r="H5" s="49" t="s">
        <v>14</v>
      </c>
      <c r="I5" s="4" t="s">
        <v>310</v>
      </c>
      <c r="J5" s="51"/>
      <c r="K5" s="43">
        <v>5.5</v>
      </c>
      <c r="L5" s="43">
        <v>2.5</v>
      </c>
      <c r="M5" s="43">
        <v>2.2000000000000002</v>
      </c>
      <c r="N5" s="43">
        <v>2.5</v>
      </c>
      <c r="O5" s="45">
        <f>K5*70+L5*75+M5*25+N5*45</f>
        <v>740</v>
      </c>
    </row>
    <row r="6" spans="1:15" s="1" customFormat="1" ht="21" customHeight="1" x14ac:dyDescent="0.25">
      <c r="A6" s="34"/>
      <c r="B6" s="36"/>
      <c r="C6" s="15" t="s">
        <v>237</v>
      </c>
      <c r="D6" s="16" t="s">
        <v>187</v>
      </c>
      <c r="E6" s="17" t="s">
        <v>188</v>
      </c>
      <c r="F6" s="17" t="s">
        <v>20</v>
      </c>
      <c r="G6" s="17" t="s">
        <v>189</v>
      </c>
      <c r="H6" s="50"/>
      <c r="I6" s="6" t="s">
        <v>311</v>
      </c>
      <c r="J6" s="52"/>
      <c r="K6" s="44"/>
      <c r="L6" s="44"/>
      <c r="M6" s="44"/>
      <c r="N6" s="44"/>
      <c r="O6" s="46"/>
    </row>
    <row r="7" spans="1:15" s="5" customFormat="1" ht="55.15" customHeight="1" x14ac:dyDescent="0.25">
      <c r="A7" s="61">
        <v>44566</v>
      </c>
      <c r="B7" s="55" t="s">
        <v>9</v>
      </c>
      <c r="C7" s="13" t="s">
        <v>70</v>
      </c>
      <c r="D7" s="18" t="s">
        <v>190</v>
      </c>
      <c r="E7" s="19" t="s">
        <v>191</v>
      </c>
      <c r="F7" s="19" t="s">
        <v>192</v>
      </c>
      <c r="G7" s="19" t="s">
        <v>193</v>
      </c>
      <c r="H7" s="49" t="s">
        <v>14</v>
      </c>
      <c r="I7" s="7" t="s">
        <v>296</v>
      </c>
      <c r="J7" s="62"/>
      <c r="K7" s="43">
        <v>5.8</v>
      </c>
      <c r="L7" s="43">
        <v>2.5</v>
      </c>
      <c r="M7" s="43">
        <v>2.2000000000000002</v>
      </c>
      <c r="N7" s="43">
        <v>2.4</v>
      </c>
      <c r="O7" s="45">
        <f>K7*70+L7*75+M7*25+N7*45</f>
        <v>756.5</v>
      </c>
    </row>
    <row r="8" spans="1:15" s="1" customFormat="1" ht="21" customHeight="1" x14ac:dyDescent="0.25">
      <c r="A8" s="54"/>
      <c r="B8" s="36"/>
      <c r="C8" s="15" t="s">
        <v>71</v>
      </c>
      <c r="D8" s="16" t="s">
        <v>194</v>
      </c>
      <c r="E8" s="17" t="s">
        <v>195</v>
      </c>
      <c r="F8" s="17" t="s">
        <v>196</v>
      </c>
      <c r="G8" s="17" t="s">
        <v>197</v>
      </c>
      <c r="H8" s="50"/>
      <c r="I8" s="6" t="s">
        <v>297</v>
      </c>
      <c r="J8" s="63"/>
      <c r="K8" s="44"/>
      <c r="L8" s="44"/>
      <c r="M8" s="44"/>
      <c r="N8" s="44"/>
      <c r="O8" s="46"/>
    </row>
    <row r="9" spans="1:15" s="5" customFormat="1" ht="55.15" customHeight="1" x14ac:dyDescent="0.25">
      <c r="A9" s="53">
        <v>44567</v>
      </c>
      <c r="B9" s="55" t="s">
        <v>10</v>
      </c>
      <c r="C9" s="18" t="s">
        <v>236</v>
      </c>
      <c r="D9" s="18" t="s">
        <v>198</v>
      </c>
      <c r="E9" s="19" t="s">
        <v>23</v>
      </c>
      <c r="F9" s="19" t="s">
        <v>158</v>
      </c>
      <c r="G9" s="19" t="s">
        <v>312</v>
      </c>
      <c r="H9" s="56" t="s">
        <v>14</v>
      </c>
      <c r="I9" s="7" t="s">
        <v>201</v>
      </c>
      <c r="J9" s="57"/>
      <c r="K9" s="43">
        <v>5.4</v>
      </c>
      <c r="L9" s="43">
        <v>2.5</v>
      </c>
      <c r="M9" s="43">
        <v>2.2999999999999998</v>
      </c>
      <c r="N9" s="43">
        <v>2.2999999999999998</v>
      </c>
      <c r="O9" s="45">
        <f>K9*70+L9*75+M9*25+N9*45</f>
        <v>726.5</v>
      </c>
    </row>
    <row r="10" spans="1:15" s="1" customFormat="1" ht="20.45" customHeight="1" x14ac:dyDescent="0.25">
      <c r="A10" s="54"/>
      <c r="B10" s="36"/>
      <c r="C10" s="15" t="s">
        <v>237</v>
      </c>
      <c r="D10" s="16" t="s">
        <v>199</v>
      </c>
      <c r="E10" s="17" t="s">
        <v>24</v>
      </c>
      <c r="F10" s="17" t="s">
        <v>159</v>
      </c>
      <c r="G10" s="17" t="s">
        <v>313</v>
      </c>
      <c r="H10" s="50"/>
      <c r="I10" s="6" t="s">
        <v>203</v>
      </c>
      <c r="J10" s="58"/>
      <c r="K10" s="59"/>
      <c r="L10" s="59"/>
      <c r="M10" s="59"/>
      <c r="N10" s="59"/>
      <c r="O10" s="60"/>
    </row>
    <row r="11" spans="1:15" s="5" customFormat="1" ht="55.15" customHeight="1" x14ac:dyDescent="0.25">
      <c r="A11" s="53">
        <f>A7+2</f>
        <v>44568</v>
      </c>
      <c r="B11" s="48" t="s">
        <v>80</v>
      </c>
      <c r="C11" s="13" t="s">
        <v>60</v>
      </c>
      <c r="D11" s="13" t="s">
        <v>200</v>
      </c>
      <c r="E11" s="14" t="s">
        <v>331</v>
      </c>
      <c r="F11" s="14" t="s">
        <v>314</v>
      </c>
      <c r="G11" s="14" t="s">
        <v>315</v>
      </c>
      <c r="H11" s="49" t="s">
        <v>14</v>
      </c>
      <c r="I11" s="4" t="s">
        <v>318</v>
      </c>
      <c r="J11" s="62"/>
      <c r="K11" s="43">
        <v>5.6</v>
      </c>
      <c r="L11" s="43">
        <v>2.5</v>
      </c>
      <c r="M11" s="43">
        <v>2.2000000000000002</v>
      </c>
      <c r="N11" s="43">
        <v>2.5</v>
      </c>
      <c r="O11" s="45">
        <f>K11*70+L11*75+M11*25+N11*45</f>
        <v>747</v>
      </c>
    </row>
    <row r="12" spans="1:15" s="1" customFormat="1" ht="20.45" customHeight="1" thickBot="1" x14ac:dyDescent="0.3">
      <c r="A12" s="54"/>
      <c r="B12" s="70"/>
      <c r="C12" s="20" t="s">
        <v>61</v>
      </c>
      <c r="D12" s="21" t="s">
        <v>202</v>
      </c>
      <c r="E12" s="22" t="s">
        <v>253</v>
      </c>
      <c r="F12" s="22" t="s">
        <v>316</v>
      </c>
      <c r="G12" s="22" t="s">
        <v>317</v>
      </c>
      <c r="H12" s="71"/>
      <c r="I12" s="8" t="s">
        <v>319</v>
      </c>
      <c r="J12" s="72"/>
      <c r="K12" s="64"/>
      <c r="L12" s="64"/>
      <c r="M12" s="64"/>
      <c r="N12" s="64"/>
      <c r="O12" s="65"/>
    </row>
    <row r="13" spans="1:15" s="5" customFormat="1" ht="55.15" customHeight="1" thickTop="1" x14ac:dyDescent="0.25">
      <c r="A13" s="66">
        <v>44935</v>
      </c>
      <c r="B13" s="67" t="s">
        <v>11</v>
      </c>
      <c r="C13" s="13" t="s">
        <v>63</v>
      </c>
      <c r="D13" s="13" t="s">
        <v>120</v>
      </c>
      <c r="E13" s="14" t="s">
        <v>332</v>
      </c>
      <c r="F13" s="14" t="s">
        <v>204</v>
      </c>
      <c r="G13" s="14" t="s">
        <v>205</v>
      </c>
      <c r="H13" s="68" t="s">
        <v>15</v>
      </c>
      <c r="I13" s="4" t="s">
        <v>91</v>
      </c>
      <c r="J13" s="62"/>
      <c r="K13" s="59">
        <v>5.7</v>
      </c>
      <c r="L13" s="59">
        <v>2.5</v>
      </c>
      <c r="M13" s="59">
        <v>2.2000000000000002</v>
      </c>
      <c r="N13" s="59">
        <v>2.2999999999999998</v>
      </c>
      <c r="O13" s="60">
        <f>K13*70+L13*75+M13*25+N13*45</f>
        <v>745</v>
      </c>
    </row>
    <row r="14" spans="1:15" s="1" customFormat="1" ht="21" customHeight="1" x14ac:dyDescent="0.25">
      <c r="A14" s="54"/>
      <c r="B14" s="36"/>
      <c r="C14" s="15" t="s">
        <v>64</v>
      </c>
      <c r="D14" s="16" t="s">
        <v>121</v>
      </c>
      <c r="E14" s="17" t="s">
        <v>333</v>
      </c>
      <c r="F14" s="17" t="s">
        <v>206</v>
      </c>
      <c r="G14" s="17" t="s">
        <v>207</v>
      </c>
      <c r="H14" s="69"/>
      <c r="I14" s="6" t="s">
        <v>309</v>
      </c>
      <c r="J14" s="63"/>
      <c r="K14" s="44"/>
      <c r="L14" s="44"/>
      <c r="M14" s="44"/>
      <c r="N14" s="44"/>
      <c r="O14" s="46"/>
    </row>
    <row r="15" spans="1:15" s="5" customFormat="1" ht="55.15" customHeight="1" x14ac:dyDescent="0.25">
      <c r="A15" s="61">
        <f>A13+1</f>
        <v>44936</v>
      </c>
      <c r="B15" s="48" t="s">
        <v>13</v>
      </c>
      <c r="C15" s="13" t="s">
        <v>236</v>
      </c>
      <c r="D15" s="13" t="s">
        <v>208</v>
      </c>
      <c r="E15" s="14" t="s">
        <v>209</v>
      </c>
      <c r="F15" s="14" t="s">
        <v>74</v>
      </c>
      <c r="G15" s="14" t="s">
        <v>210</v>
      </c>
      <c r="H15" s="49" t="s">
        <v>14</v>
      </c>
      <c r="I15" s="4" t="s">
        <v>320</v>
      </c>
      <c r="J15" s="57"/>
      <c r="K15" s="43">
        <v>5.4</v>
      </c>
      <c r="L15" s="43">
        <v>2.5</v>
      </c>
      <c r="M15" s="43">
        <v>2.2000000000000002</v>
      </c>
      <c r="N15" s="43">
        <v>2.5</v>
      </c>
      <c r="O15" s="45">
        <f>K15*70+L15*75+M15*25+N15*45</f>
        <v>733</v>
      </c>
    </row>
    <row r="16" spans="1:15" s="1" customFormat="1" ht="21" customHeight="1" x14ac:dyDescent="0.25">
      <c r="A16" s="54"/>
      <c r="B16" s="36"/>
      <c r="C16" s="15" t="s">
        <v>237</v>
      </c>
      <c r="D16" s="16" t="s">
        <v>211</v>
      </c>
      <c r="E16" s="17" t="s">
        <v>212</v>
      </c>
      <c r="F16" s="17" t="s">
        <v>29</v>
      </c>
      <c r="G16" s="17" t="s">
        <v>213</v>
      </c>
      <c r="H16" s="50"/>
      <c r="I16" s="6" t="s">
        <v>321</v>
      </c>
      <c r="J16" s="58"/>
      <c r="K16" s="44"/>
      <c r="L16" s="44"/>
      <c r="M16" s="44"/>
      <c r="N16" s="44"/>
      <c r="O16" s="46"/>
    </row>
    <row r="17" spans="1:15" s="5" customFormat="1" ht="55.15" customHeight="1" x14ac:dyDescent="0.25">
      <c r="A17" s="53">
        <v>44573</v>
      </c>
      <c r="B17" s="55" t="s">
        <v>9</v>
      </c>
      <c r="C17" s="13" t="s">
        <v>65</v>
      </c>
      <c r="D17" s="18" t="s">
        <v>215</v>
      </c>
      <c r="E17" s="19" t="s">
        <v>216</v>
      </c>
      <c r="F17" s="19" t="s">
        <v>334</v>
      </c>
      <c r="G17" s="19" t="s">
        <v>217</v>
      </c>
      <c r="H17" s="56" t="s">
        <v>14</v>
      </c>
      <c r="I17" s="7" t="s">
        <v>300</v>
      </c>
      <c r="J17" s="74"/>
      <c r="K17" s="59">
        <v>5.8</v>
      </c>
      <c r="L17" s="59">
        <v>2.5</v>
      </c>
      <c r="M17" s="59">
        <v>2.2000000000000002</v>
      </c>
      <c r="N17" s="59">
        <v>2.4</v>
      </c>
      <c r="O17" s="60">
        <f>K17*70+L17*75+M17*25+N17*45</f>
        <v>756.5</v>
      </c>
    </row>
    <row r="18" spans="1:15" s="1" customFormat="1" ht="21" customHeight="1" x14ac:dyDescent="0.25">
      <c r="A18" s="54"/>
      <c r="B18" s="36"/>
      <c r="C18" s="15" t="s">
        <v>66</v>
      </c>
      <c r="D18" s="16" t="s">
        <v>188</v>
      </c>
      <c r="E18" s="17" t="s">
        <v>218</v>
      </c>
      <c r="F18" s="17" t="s">
        <v>335</v>
      </c>
      <c r="G18" s="17" t="s">
        <v>219</v>
      </c>
      <c r="H18" s="50"/>
      <c r="I18" s="6" t="s">
        <v>302</v>
      </c>
      <c r="J18" s="63"/>
      <c r="K18" s="44"/>
      <c r="L18" s="44"/>
      <c r="M18" s="44"/>
      <c r="N18" s="44"/>
      <c r="O18" s="46"/>
    </row>
    <row r="19" spans="1:15" s="5" customFormat="1" ht="55.15" customHeight="1" x14ac:dyDescent="0.25">
      <c r="A19" s="53">
        <f>A17+1</f>
        <v>44574</v>
      </c>
      <c r="B19" s="55" t="s">
        <v>10</v>
      </c>
      <c r="C19" s="18" t="s">
        <v>236</v>
      </c>
      <c r="D19" s="18" t="s">
        <v>59</v>
      </c>
      <c r="E19" s="19" t="s">
        <v>220</v>
      </c>
      <c r="F19" s="19" t="s">
        <v>221</v>
      </c>
      <c r="G19" s="19" t="s">
        <v>222</v>
      </c>
      <c r="H19" s="56" t="s">
        <v>14</v>
      </c>
      <c r="I19" s="7" t="s">
        <v>92</v>
      </c>
      <c r="J19" s="57"/>
      <c r="K19" s="43">
        <v>5.5</v>
      </c>
      <c r="L19" s="43">
        <v>2.5</v>
      </c>
      <c r="M19" s="43">
        <v>2.2000000000000002</v>
      </c>
      <c r="N19" s="43">
        <v>2.4</v>
      </c>
      <c r="O19" s="45">
        <f>K19*70+L19*75+M19*25+N19*45</f>
        <v>735.5</v>
      </c>
    </row>
    <row r="20" spans="1:15" s="1" customFormat="1" ht="21" customHeight="1" thickBot="1" x14ac:dyDescent="0.3">
      <c r="A20" s="73"/>
      <c r="B20" s="70"/>
      <c r="C20" s="20" t="s">
        <v>237</v>
      </c>
      <c r="D20" s="21" t="s">
        <v>223</v>
      </c>
      <c r="E20" s="22" t="s">
        <v>224</v>
      </c>
      <c r="F20" s="22" t="s">
        <v>225</v>
      </c>
      <c r="G20" s="22" t="s">
        <v>226</v>
      </c>
      <c r="H20" s="71"/>
      <c r="I20" s="8" t="s">
        <v>322</v>
      </c>
      <c r="J20" s="58"/>
      <c r="K20" s="64"/>
      <c r="L20" s="64"/>
      <c r="M20" s="64"/>
      <c r="N20" s="64"/>
      <c r="O20" s="65"/>
    </row>
    <row r="21" spans="1:15" s="5" customFormat="1" ht="55.15" customHeight="1" thickTop="1" x14ac:dyDescent="0.25">
      <c r="A21" s="61">
        <v>44942</v>
      </c>
      <c r="B21" s="48" t="s">
        <v>11</v>
      </c>
      <c r="C21" s="13" t="s">
        <v>67</v>
      </c>
      <c r="D21" s="13" t="s">
        <v>227</v>
      </c>
      <c r="E21" s="14" t="s">
        <v>78</v>
      </c>
      <c r="F21" s="14" t="s">
        <v>38</v>
      </c>
      <c r="G21" s="14" t="s">
        <v>228</v>
      </c>
      <c r="H21" s="68" t="s">
        <v>15</v>
      </c>
      <c r="I21" s="4" t="s">
        <v>94</v>
      </c>
      <c r="J21" s="62"/>
      <c r="K21" s="59">
        <v>5.4</v>
      </c>
      <c r="L21" s="59">
        <v>2.5</v>
      </c>
      <c r="M21" s="59">
        <v>2.2999999999999998</v>
      </c>
      <c r="N21" s="59">
        <v>2.2999999999999998</v>
      </c>
      <c r="O21" s="60">
        <f>K21*70+L21*75+M21*25+N21*45</f>
        <v>726.5</v>
      </c>
    </row>
    <row r="22" spans="1:15" s="1" customFormat="1" ht="21" customHeight="1" x14ac:dyDescent="0.25">
      <c r="A22" s="54"/>
      <c r="B22" s="36"/>
      <c r="C22" s="15" t="s">
        <v>68</v>
      </c>
      <c r="D22" s="16" t="s">
        <v>229</v>
      </c>
      <c r="E22" s="17" t="s">
        <v>40</v>
      </c>
      <c r="F22" s="17" t="s">
        <v>214</v>
      </c>
      <c r="G22" s="17" t="s">
        <v>230</v>
      </c>
      <c r="H22" s="69"/>
      <c r="I22" s="6" t="s">
        <v>323</v>
      </c>
      <c r="J22" s="63"/>
      <c r="K22" s="44"/>
      <c r="L22" s="44"/>
      <c r="M22" s="44"/>
      <c r="N22" s="44"/>
      <c r="O22" s="46"/>
    </row>
    <row r="23" spans="1:15" s="5" customFormat="1" ht="55.15" customHeight="1" x14ac:dyDescent="0.25">
      <c r="A23" s="61">
        <f>A21+1</f>
        <v>44943</v>
      </c>
      <c r="B23" s="48" t="s">
        <v>13</v>
      </c>
      <c r="C23" s="13" t="s">
        <v>236</v>
      </c>
      <c r="D23" s="13" t="s">
        <v>231</v>
      </c>
      <c r="E23" s="14" t="s">
        <v>336</v>
      </c>
      <c r="F23" s="14" t="s">
        <v>232</v>
      </c>
      <c r="G23" s="14" t="s">
        <v>233</v>
      </c>
      <c r="H23" s="49" t="s">
        <v>14</v>
      </c>
      <c r="I23" s="4" t="s">
        <v>298</v>
      </c>
      <c r="J23" s="62"/>
      <c r="K23" s="75">
        <v>5.8</v>
      </c>
      <c r="L23" s="75">
        <v>2.5</v>
      </c>
      <c r="M23" s="75">
        <v>2.2999999999999998</v>
      </c>
      <c r="N23" s="75">
        <v>2.4</v>
      </c>
      <c r="O23" s="45">
        <f>K23*70+L23*75+M23*25+N23*45</f>
        <v>759</v>
      </c>
    </row>
    <row r="24" spans="1:15" s="1" customFormat="1" ht="21" customHeight="1" x14ac:dyDescent="0.25">
      <c r="A24" s="54"/>
      <c r="B24" s="36"/>
      <c r="C24" s="15" t="s">
        <v>237</v>
      </c>
      <c r="D24" s="16" t="s">
        <v>202</v>
      </c>
      <c r="E24" s="17" t="s">
        <v>337</v>
      </c>
      <c r="F24" s="17" t="s">
        <v>234</v>
      </c>
      <c r="G24" s="17" t="s">
        <v>235</v>
      </c>
      <c r="H24" s="50"/>
      <c r="I24" s="6" t="s">
        <v>299</v>
      </c>
      <c r="J24" s="63"/>
      <c r="K24" s="76"/>
      <c r="L24" s="76"/>
      <c r="M24" s="76"/>
      <c r="N24" s="76"/>
      <c r="O24" s="46"/>
    </row>
    <row r="25" spans="1:15" s="5" customFormat="1" ht="55.15" customHeight="1" x14ac:dyDescent="0.25">
      <c r="A25" s="61">
        <f>A23+2</f>
        <v>44945</v>
      </c>
      <c r="B25" s="48" t="s">
        <v>9</v>
      </c>
      <c r="C25" s="13" t="s">
        <v>72</v>
      </c>
      <c r="D25" s="18" t="s">
        <v>238</v>
      </c>
      <c r="E25" s="19" t="s">
        <v>168</v>
      </c>
      <c r="F25" s="19" t="s">
        <v>239</v>
      </c>
      <c r="G25" s="19" t="s">
        <v>240</v>
      </c>
      <c r="H25" s="49" t="s">
        <v>14</v>
      </c>
      <c r="I25" s="7" t="s">
        <v>96</v>
      </c>
      <c r="J25" s="74"/>
      <c r="K25" s="75">
        <v>5.5</v>
      </c>
      <c r="L25" s="75">
        <v>2.5</v>
      </c>
      <c r="M25" s="75">
        <v>2.1</v>
      </c>
      <c r="N25" s="75">
        <v>2.4</v>
      </c>
      <c r="O25" s="45">
        <f>K25*70+L25*75+M25*25+N25*45</f>
        <v>733</v>
      </c>
    </row>
    <row r="26" spans="1:15" s="1" customFormat="1" ht="21" customHeight="1" thickBot="1" x14ac:dyDescent="0.3">
      <c r="A26" s="54"/>
      <c r="B26" s="36"/>
      <c r="C26" s="15" t="s">
        <v>81</v>
      </c>
      <c r="D26" s="16" t="s">
        <v>241</v>
      </c>
      <c r="E26" s="17" t="s">
        <v>169</v>
      </c>
      <c r="F26" s="17" t="s">
        <v>242</v>
      </c>
      <c r="G26" s="17" t="s">
        <v>243</v>
      </c>
      <c r="H26" s="50"/>
      <c r="I26" s="6" t="s">
        <v>97</v>
      </c>
      <c r="J26" s="63"/>
      <c r="K26" s="77"/>
      <c r="L26" s="77"/>
      <c r="M26" s="77"/>
      <c r="N26" s="77"/>
      <c r="O26" s="65"/>
    </row>
    <row r="27" spans="1:15" ht="55.15" customHeight="1" thickTop="1" x14ac:dyDescent="0.25">
      <c r="A27" s="78" t="s">
        <v>17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0"/>
    </row>
    <row r="28" spans="1:15" ht="21" customHeight="1" thickBot="1" x14ac:dyDescent="0.3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3"/>
    </row>
    <row r="29" spans="1:15" s="5" customFormat="1" ht="55.15" customHeight="1" thickTop="1" x14ac:dyDescent="0.25">
      <c r="A29" s="61">
        <v>44970</v>
      </c>
      <c r="B29" s="48" t="s">
        <v>11</v>
      </c>
      <c r="C29" s="13" t="s">
        <v>62</v>
      </c>
      <c r="D29" s="13" t="s">
        <v>244</v>
      </c>
      <c r="E29" s="14" t="s">
        <v>49</v>
      </c>
      <c r="F29" s="14" t="s">
        <v>46</v>
      </c>
      <c r="G29" s="14" t="s">
        <v>245</v>
      </c>
      <c r="H29" s="68" t="s">
        <v>15</v>
      </c>
      <c r="I29" s="4" t="s">
        <v>108</v>
      </c>
      <c r="J29" s="62"/>
      <c r="K29" s="75">
        <v>5.5</v>
      </c>
      <c r="L29" s="75">
        <v>2.5</v>
      </c>
      <c r="M29" s="75">
        <v>2.2000000000000002</v>
      </c>
      <c r="N29" s="75">
        <v>2.2999999999999998</v>
      </c>
      <c r="O29" s="45">
        <f>K29*70+L29*75+M29*25+N29*45</f>
        <v>731</v>
      </c>
    </row>
    <row r="30" spans="1:15" s="1" customFormat="1" ht="21" customHeight="1" x14ac:dyDescent="0.25">
      <c r="A30" s="54"/>
      <c r="B30" s="36"/>
      <c r="C30" s="15" t="s">
        <v>69</v>
      </c>
      <c r="D30" s="16" t="s">
        <v>246</v>
      </c>
      <c r="E30" s="17" t="s">
        <v>247</v>
      </c>
      <c r="F30" s="17" t="s">
        <v>47</v>
      </c>
      <c r="G30" s="17" t="s">
        <v>248</v>
      </c>
      <c r="H30" s="69"/>
      <c r="I30" s="6" t="s">
        <v>324</v>
      </c>
      <c r="J30" s="63"/>
      <c r="K30" s="76"/>
      <c r="L30" s="76"/>
      <c r="M30" s="76"/>
      <c r="N30" s="76"/>
      <c r="O30" s="46"/>
    </row>
    <row r="31" spans="1:15" s="5" customFormat="1" ht="55.15" customHeight="1" x14ac:dyDescent="0.25">
      <c r="A31" s="61">
        <f>A29+1</f>
        <v>44971</v>
      </c>
      <c r="B31" s="48" t="s">
        <v>13</v>
      </c>
      <c r="C31" s="13" t="s">
        <v>236</v>
      </c>
      <c r="D31" s="13" t="s">
        <v>249</v>
      </c>
      <c r="E31" s="14" t="s">
        <v>43</v>
      </c>
      <c r="F31" s="14" t="s">
        <v>338</v>
      </c>
      <c r="G31" s="14" t="s">
        <v>250</v>
      </c>
      <c r="H31" s="49" t="s">
        <v>14</v>
      </c>
      <c r="I31" s="4" t="s">
        <v>325</v>
      </c>
      <c r="J31" s="57"/>
      <c r="K31" s="75">
        <v>5.6</v>
      </c>
      <c r="L31" s="75">
        <v>2.5</v>
      </c>
      <c r="M31" s="75">
        <v>2.1</v>
      </c>
      <c r="N31" s="75">
        <v>2.2999999999999998</v>
      </c>
      <c r="O31" s="45">
        <f>K31*70+L31*75+M31*25+N31*45</f>
        <v>735.5</v>
      </c>
    </row>
    <row r="32" spans="1:15" s="1" customFormat="1" ht="21" customHeight="1" x14ac:dyDescent="0.25">
      <c r="A32" s="54"/>
      <c r="B32" s="36"/>
      <c r="C32" s="15" t="s">
        <v>237</v>
      </c>
      <c r="D32" s="16" t="s">
        <v>252</v>
      </c>
      <c r="E32" s="17" t="s">
        <v>253</v>
      </c>
      <c r="F32" s="17" t="s">
        <v>339</v>
      </c>
      <c r="G32" s="17" t="s">
        <v>254</v>
      </c>
      <c r="H32" s="50"/>
      <c r="I32" s="6" t="s">
        <v>326</v>
      </c>
      <c r="J32" s="58"/>
      <c r="K32" s="76"/>
      <c r="L32" s="76"/>
      <c r="M32" s="76"/>
      <c r="N32" s="76"/>
      <c r="O32" s="46"/>
    </row>
    <row r="33" spans="1:15" s="5" customFormat="1" ht="55.15" customHeight="1" x14ac:dyDescent="0.25">
      <c r="A33" s="53">
        <v>44608</v>
      </c>
      <c r="B33" s="55" t="s">
        <v>9</v>
      </c>
      <c r="C33" s="13" t="s">
        <v>236</v>
      </c>
      <c r="D33" s="18" t="s">
        <v>255</v>
      </c>
      <c r="E33" s="19" t="s">
        <v>256</v>
      </c>
      <c r="F33" s="19" t="s">
        <v>257</v>
      </c>
      <c r="G33" s="19" t="s">
        <v>258</v>
      </c>
      <c r="H33" s="56" t="s">
        <v>14</v>
      </c>
      <c r="I33" s="7" t="s">
        <v>303</v>
      </c>
      <c r="J33" s="74"/>
      <c r="K33" s="75">
        <v>5.8</v>
      </c>
      <c r="L33" s="75">
        <v>2.5</v>
      </c>
      <c r="M33" s="75">
        <v>2.2999999999999998</v>
      </c>
      <c r="N33" s="75">
        <v>2.5</v>
      </c>
      <c r="O33" s="45">
        <f>K33*70+L33*75+M33*25+N33*45</f>
        <v>763.5</v>
      </c>
    </row>
    <row r="34" spans="1:15" s="1" customFormat="1" ht="21" customHeight="1" x14ac:dyDescent="0.25">
      <c r="A34" s="54"/>
      <c r="B34" s="36"/>
      <c r="C34" s="15" t="s">
        <v>237</v>
      </c>
      <c r="D34" s="16" t="s">
        <v>259</v>
      </c>
      <c r="E34" s="17" t="s">
        <v>260</v>
      </c>
      <c r="F34" s="17" t="s">
        <v>261</v>
      </c>
      <c r="G34" s="17" t="s">
        <v>213</v>
      </c>
      <c r="H34" s="50"/>
      <c r="I34" s="6" t="s">
        <v>304</v>
      </c>
      <c r="J34" s="63"/>
      <c r="K34" s="76"/>
      <c r="L34" s="76"/>
      <c r="M34" s="76"/>
      <c r="N34" s="76"/>
      <c r="O34" s="46"/>
    </row>
    <row r="35" spans="1:15" s="5" customFormat="1" ht="55.15" customHeight="1" x14ac:dyDescent="0.25">
      <c r="A35" s="53">
        <v>44609</v>
      </c>
      <c r="B35" s="55" t="s">
        <v>10</v>
      </c>
      <c r="C35" s="18" t="s">
        <v>236</v>
      </c>
      <c r="D35" s="18" t="s">
        <v>262</v>
      </c>
      <c r="E35" s="19" t="s">
        <v>263</v>
      </c>
      <c r="F35" s="19" t="s">
        <v>264</v>
      </c>
      <c r="G35" s="19" t="s">
        <v>265</v>
      </c>
      <c r="H35" s="56" t="s">
        <v>14</v>
      </c>
      <c r="I35" s="7" t="s">
        <v>266</v>
      </c>
      <c r="J35" s="57"/>
      <c r="K35" s="75">
        <v>5.5</v>
      </c>
      <c r="L35" s="75">
        <v>2.5</v>
      </c>
      <c r="M35" s="75">
        <v>2.2000000000000002</v>
      </c>
      <c r="N35" s="75">
        <v>2.2999999999999998</v>
      </c>
      <c r="O35" s="45">
        <f>K35*70+L35*75+M35*25+N35*45</f>
        <v>731</v>
      </c>
    </row>
    <row r="36" spans="1:15" s="1" customFormat="1" ht="21" customHeight="1" x14ac:dyDescent="0.25">
      <c r="A36" s="54"/>
      <c r="B36" s="36"/>
      <c r="C36" s="15" t="s">
        <v>237</v>
      </c>
      <c r="D36" s="16" t="s">
        <v>267</v>
      </c>
      <c r="E36" s="17" t="s">
        <v>268</v>
      </c>
      <c r="F36" s="17" t="s">
        <v>269</v>
      </c>
      <c r="G36" s="17" t="s">
        <v>270</v>
      </c>
      <c r="H36" s="50"/>
      <c r="I36" s="6" t="s">
        <v>203</v>
      </c>
      <c r="J36" s="58"/>
      <c r="K36" s="84"/>
      <c r="L36" s="84"/>
      <c r="M36" s="84"/>
      <c r="N36" s="84"/>
      <c r="O36" s="60"/>
    </row>
    <row r="37" spans="1:15" s="5" customFormat="1" ht="55.15" customHeight="1" x14ac:dyDescent="0.25">
      <c r="A37" s="53">
        <f>A33+2</f>
        <v>44610</v>
      </c>
      <c r="B37" s="48" t="s">
        <v>80</v>
      </c>
      <c r="C37" s="13" t="s">
        <v>65</v>
      </c>
      <c r="D37" s="13" t="s">
        <v>271</v>
      </c>
      <c r="E37" s="14" t="s">
        <v>272</v>
      </c>
      <c r="F37" s="14" t="s">
        <v>23</v>
      </c>
      <c r="G37" s="14" t="s">
        <v>273</v>
      </c>
      <c r="H37" s="85" t="s">
        <v>15</v>
      </c>
      <c r="I37" s="4" t="s">
        <v>102</v>
      </c>
      <c r="J37" s="74"/>
      <c r="K37" s="43">
        <v>5.4</v>
      </c>
      <c r="L37" s="43">
        <v>2.5</v>
      </c>
      <c r="M37" s="43">
        <v>2</v>
      </c>
      <c r="N37" s="43">
        <v>2.4</v>
      </c>
      <c r="O37" s="45">
        <f>K37*70+L37*75+M37*25+N37*45</f>
        <v>723.5</v>
      </c>
    </row>
    <row r="38" spans="1:15" s="1" customFormat="1" ht="21" customHeight="1" thickBot="1" x14ac:dyDescent="0.3">
      <c r="A38" s="54"/>
      <c r="B38" s="70"/>
      <c r="C38" s="20" t="s">
        <v>66</v>
      </c>
      <c r="D38" s="21" t="s">
        <v>274</v>
      </c>
      <c r="E38" s="22" t="s">
        <v>234</v>
      </c>
      <c r="F38" s="22" t="s">
        <v>275</v>
      </c>
      <c r="G38" s="22" t="s">
        <v>276</v>
      </c>
      <c r="H38" s="86"/>
      <c r="I38" s="8" t="s">
        <v>327</v>
      </c>
      <c r="J38" s="87"/>
      <c r="K38" s="64"/>
      <c r="L38" s="64"/>
      <c r="M38" s="64"/>
      <c r="N38" s="64"/>
      <c r="O38" s="65"/>
    </row>
    <row r="39" spans="1:15" s="5" customFormat="1" ht="55.15" customHeight="1" thickTop="1" x14ac:dyDescent="0.25">
      <c r="A39" s="66">
        <v>44977</v>
      </c>
      <c r="B39" s="67" t="s">
        <v>11</v>
      </c>
      <c r="C39" s="13" t="s">
        <v>72</v>
      </c>
      <c r="D39" s="13" t="s">
        <v>277</v>
      </c>
      <c r="E39" s="14" t="s">
        <v>340</v>
      </c>
      <c r="F39" s="14" t="s">
        <v>50</v>
      </c>
      <c r="G39" s="14" t="s">
        <v>278</v>
      </c>
      <c r="H39" s="68" t="s">
        <v>15</v>
      </c>
      <c r="I39" s="4" t="s">
        <v>328</v>
      </c>
      <c r="J39" s="57" t="s">
        <v>251</v>
      </c>
      <c r="K39" s="59">
        <v>5.4</v>
      </c>
      <c r="L39" s="59">
        <v>2.5</v>
      </c>
      <c r="M39" s="59">
        <v>2.4</v>
      </c>
      <c r="N39" s="59">
        <v>2.4</v>
      </c>
      <c r="O39" s="60">
        <f>K39*70+L39*75+M39*25+N39*45</f>
        <v>733.5</v>
      </c>
    </row>
    <row r="40" spans="1:15" s="1" customFormat="1" ht="21" customHeight="1" x14ac:dyDescent="0.25">
      <c r="A40" s="54"/>
      <c r="B40" s="36"/>
      <c r="C40" s="15" t="s">
        <v>73</v>
      </c>
      <c r="D40" s="16" t="s">
        <v>279</v>
      </c>
      <c r="E40" s="17" t="s">
        <v>247</v>
      </c>
      <c r="F40" s="17" t="s">
        <v>51</v>
      </c>
      <c r="G40" s="17" t="s">
        <v>280</v>
      </c>
      <c r="H40" s="69"/>
      <c r="I40" s="6" t="s">
        <v>329</v>
      </c>
      <c r="J40" s="58"/>
      <c r="K40" s="44"/>
      <c r="L40" s="44"/>
      <c r="M40" s="44"/>
      <c r="N40" s="44"/>
      <c r="O40" s="46"/>
    </row>
    <row r="41" spans="1:15" s="5" customFormat="1" ht="55.15" customHeight="1" x14ac:dyDescent="0.25">
      <c r="A41" s="61">
        <f>A39+1</f>
        <v>44978</v>
      </c>
      <c r="B41" s="48" t="s">
        <v>13</v>
      </c>
      <c r="C41" s="13" t="s">
        <v>236</v>
      </c>
      <c r="D41" s="13" t="s">
        <v>27</v>
      </c>
      <c r="E41" s="14" t="s">
        <v>52</v>
      </c>
      <c r="F41" s="14" t="s">
        <v>341</v>
      </c>
      <c r="G41" s="14" t="s">
        <v>281</v>
      </c>
      <c r="H41" s="49" t="s">
        <v>14</v>
      </c>
      <c r="I41" s="4" t="s">
        <v>305</v>
      </c>
      <c r="J41" s="62"/>
      <c r="K41" s="43">
        <v>5.8</v>
      </c>
      <c r="L41" s="43">
        <v>2.5</v>
      </c>
      <c r="M41" s="43">
        <v>2.2000000000000002</v>
      </c>
      <c r="N41" s="43">
        <v>2.2999999999999998</v>
      </c>
      <c r="O41" s="45">
        <f>K41*70+L41*75+M41*25+N41*45</f>
        <v>752</v>
      </c>
    </row>
    <row r="42" spans="1:15" s="1" customFormat="1" ht="21" customHeight="1" x14ac:dyDescent="0.25">
      <c r="A42" s="54"/>
      <c r="B42" s="36"/>
      <c r="C42" s="15" t="s">
        <v>237</v>
      </c>
      <c r="D42" s="16" t="s">
        <v>282</v>
      </c>
      <c r="E42" s="17" t="s">
        <v>53</v>
      </c>
      <c r="F42" s="17" t="s">
        <v>342</v>
      </c>
      <c r="G42" s="17" t="s">
        <v>283</v>
      </c>
      <c r="H42" s="50"/>
      <c r="I42" s="6" t="s">
        <v>307</v>
      </c>
      <c r="J42" s="63"/>
      <c r="K42" s="59"/>
      <c r="L42" s="59"/>
      <c r="M42" s="59"/>
      <c r="N42" s="59"/>
      <c r="O42" s="60"/>
    </row>
    <row r="43" spans="1:15" s="5" customFormat="1" ht="55.15" customHeight="1" x14ac:dyDescent="0.25">
      <c r="A43" s="53">
        <v>44615</v>
      </c>
      <c r="B43" s="55" t="s">
        <v>9</v>
      </c>
      <c r="C43" s="13" t="s">
        <v>60</v>
      </c>
      <c r="D43" s="18" t="s">
        <v>284</v>
      </c>
      <c r="E43" s="19" t="s">
        <v>285</v>
      </c>
      <c r="F43" s="19" t="s">
        <v>55</v>
      </c>
      <c r="G43" s="19" t="s">
        <v>286</v>
      </c>
      <c r="H43" s="56" t="s">
        <v>14</v>
      </c>
      <c r="I43" s="7" t="s">
        <v>106</v>
      </c>
      <c r="J43" s="74"/>
      <c r="K43" s="43">
        <v>5.5</v>
      </c>
      <c r="L43" s="43">
        <v>2.5</v>
      </c>
      <c r="M43" s="43">
        <v>2.1</v>
      </c>
      <c r="N43" s="43">
        <v>2.2999999999999998</v>
      </c>
      <c r="O43" s="45">
        <f>K43*70+L43*75+M43*25+N43*45</f>
        <v>728.5</v>
      </c>
    </row>
    <row r="44" spans="1:15" s="1" customFormat="1" ht="21" customHeight="1" x14ac:dyDescent="0.25">
      <c r="A44" s="54"/>
      <c r="B44" s="36"/>
      <c r="C44" s="15" t="s">
        <v>61</v>
      </c>
      <c r="D44" s="16" t="s">
        <v>287</v>
      </c>
      <c r="E44" s="17" t="s">
        <v>288</v>
      </c>
      <c r="F44" s="17" t="s">
        <v>56</v>
      </c>
      <c r="G44" s="17" t="s">
        <v>289</v>
      </c>
      <c r="H44" s="50"/>
      <c r="I44" s="6" t="s">
        <v>330</v>
      </c>
      <c r="J44" s="63"/>
      <c r="K44" s="44"/>
      <c r="L44" s="44"/>
      <c r="M44" s="44"/>
      <c r="N44" s="44"/>
      <c r="O44" s="46"/>
    </row>
    <row r="45" spans="1:15" s="5" customFormat="1" ht="55.15" customHeight="1" x14ac:dyDescent="0.25">
      <c r="A45" s="53">
        <f>A43+1</f>
        <v>44616</v>
      </c>
      <c r="B45" s="55" t="s">
        <v>10</v>
      </c>
      <c r="C45" s="18" t="s">
        <v>236</v>
      </c>
      <c r="D45" s="18" t="s">
        <v>179</v>
      </c>
      <c r="E45" s="19" t="s">
        <v>290</v>
      </c>
      <c r="F45" s="19" t="s">
        <v>291</v>
      </c>
      <c r="G45" s="19" t="s">
        <v>292</v>
      </c>
      <c r="H45" s="56" t="s">
        <v>14</v>
      </c>
      <c r="I45" s="7" t="s">
        <v>100</v>
      </c>
      <c r="J45" s="57"/>
      <c r="K45" s="43">
        <v>5.5</v>
      </c>
      <c r="L45" s="43">
        <v>2.5</v>
      </c>
      <c r="M45" s="43">
        <v>2.2000000000000002</v>
      </c>
      <c r="N45" s="43">
        <v>2.4</v>
      </c>
      <c r="O45" s="45">
        <f>K45*70+L45*75+M45*25+N45*45</f>
        <v>735.5</v>
      </c>
    </row>
    <row r="46" spans="1:15" s="1" customFormat="1" ht="21" customHeight="1" thickBot="1" x14ac:dyDescent="0.3">
      <c r="A46" s="73"/>
      <c r="B46" s="70"/>
      <c r="C46" s="20" t="s">
        <v>237</v>
      </c>
      <c r="D46" s="21" t="s">
        <v>181</v>
      </c>
      <c r="E46" s="22" t="s">
        <v>293</v>
      </c>
      <c r="F46" s="22" t="s">
        <v>294</v>
      </c>
      <c r="G46" s="22" t="s">
        <v>295</v>
      </c>
      <c r="H46" s="71"/>
      <c r="I46" s="8" t="s">
        <v>101</v>
      </c>
      <c r="J46" s="58"/>
      <c r="K46" s="64"/>
      <c r="L46" s="64"/>
      <c r="M46" s="64"/>
      <c r="N46" s="64"/>
      <c r="O46" s="65"/>
    </row>
    <row r="47" spans="1:15" ht="48" customHeight="1" thickTop="1" x14ac:dyDescent="0.25">
      <c r="A47" s="88" t="s">
        <v>79</v>
      </c>
      <c r="B47" s="88"/>
      <c r="C47" s="89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</sheetData>
  <mergeCells count="188">
    <mergeCell ref="A47:O47"/>
    <mergeCell ref="O43:O44"/>
    <mergeCell ref="A45:A46"/>
    <mergeCell ref="B45:B46"/>
    <mergeCell ref="H45:H46"/>
    <mergeCell ref="J45:J46"/>
    <mergeCell ref="K45:K46"/>
    <mergeCell ref="L45:L46"/>
    <mergeCell ref="M45:M46"/>
    <mergeCell ref="N45:N46"/>
    <mergeCell ref="O45:O46"/>
    <mergeCell ref="A43:A44"/>
    <mergeCell ref="B43:B44"/>
    <mergeCell ref="H43:H44"/>
    <mergeCell ref="J43:J44"/>
    <mergeCell ref="K43:K44"/>
    <mergeCell ref="L43:L44"/>
    <mergeCell ref="M43:M44"/>
    <mergeCell ref="N43:N44"/>
    <mergeCell ref="M41:M42"/>
    <mergeCell ref="N41:N42"/>
    <mergeCell ref="O41:O42"/>
    <mergeCell ref="A41:A42"/>
    <mergeCell ref="B41:B42"/>
    <mergeCell ref="H41:H42"/>
    <mergeCell ref="J41:J42"/>
    <mergeCell ref="K41:K42"/>
    <mergeCell ref="L41:L42"/>
    <mergeCell ref="A39:A40"/>
    <mergeCell ref="B39:B40"/>
    <mergeCell ref="H39:H40"/>
    <mergeCell ref="J39:J40"/>
    <mergeCell ref="K39:K40"/>
    <mergeCell ref="L39:L40"/>
    <mergeCell ref="M39:M40"/>
    <mergeCell ref="N39:N40"/>
    <mergeCell ref="O39:O40"/>
    <mergeCell ref="A37:A38"/>
    <mergeCell ref="B37:B38"/>
    <mergeCell ref="H37:H38"/>
    <mergeCell ref="J37:J38"/>
    <mergeCell ref="K37:K38"/>
    <mergeCell ref="L37:L38"/>
    <mergeCell ref="M37:M38"/>
    <mergeCell ref="N37:N38"/>
    <mergeCell ref="O37:O38"/>
    <mergeCell ref="M33:M34"/>
    <mergeCell ref="N33:N34"/>
    <mergeCell ref="O33:O34"/>
    <mergeCell ref="A35:A36"/>
    <mergeCell ref="B35:B36"/>
    <mergeCell ref="H35:H36"/>
    <mergeCell ref="J35:J36"/>
    <mergeCell ref="K35:K36"/>
    <mergeCell ref="L35:L36"/>
    <mergeCell ref="M35:M36"/>
    <mergeCell ref="A33:A34"/>
    <mergeCell ref="B33:B34"/>
    <mergeCell ref="H33:H34"/>
    <mergeCell ref="J33:J34"/>
    <mergeCell ref="K33:K34"/>
    <mergeCell ref="L33:L34"/>
    <mergeCell ref="N35:N36"/>
    <mergeCell ref="O35:O36"/>
    <mergeCell ref="O31:O32"/>
    <mergeCell ref="N29:N30"/>
    <mergeCell ref="O29:O30"/>
    <mergeCell ref="A31:A32"/>
    <mergeCell ref="B31:B32"/>
    <mergeCell ref="H31:H32"/>
    <mergeCell ref="J31:J32"/>
    <mergeCell ref="K31:K32"/>
    <mergeCell ref="L31:L32"/>
    <mergeCell ref="M31:M32"/>
    <mergeCell ref="N31:N32"/>
    <mergeCell ref="N25:N26"/>
    <mergeCell ref="O25:O26"/>
    <mergeCell ref="A27:O28"/>
    <mergeCell ref="A29:A30"/>
    <mergeCell ref="B29:B30"/>
    <mergeCell ref="H29:H30"/>
    <mergeCell ref="J29:J30"/>
    <mergeCell ref="K29:K30"/>
    <mergeCell ref="L29:L30"/>
    <mergeCell ref="M29:M30"/>
    <mergeCell ref="A25:A26"/>
    <mergeCell ref="B25:B26"/>
    <mergeCell ref="H25:H26"/>
    <mergeCell ref="J25:J26"/>
    <mergeCell ref="K25:K26"/>
    <mergeCell ref="L25:L26"/>
    <mergeCell ref="M25:M26"/>
    <mergeCell ref="A23:A24"/>
    <mergeCell ref="B23:B24"/>
    <mergeCell ref="H23:H24"/>
    <mergeCell ref="J23:J24"/>
    <mergeCell ref="K23:K24"/>
    <mergeCell ref="L23:L24"/>
    <mergeCell ref="M23:M24"/>
    <mergeCell ref="N23:N24"/>
    <mergeCell ref="O23:O24"/>
    <mergeCell ref="A21:A22"/>
    <mergeCell ref="B21:B22"/>
    <mergeCell ref="H21:H22"/>
    <mergeCell ref="J21:J22"/>
    <mergeCell ref="K21:K22"/>
    <mergeCell ref="L21:L22"/>
    <mergeCell ref="M21:M22"/>
    <mergeCell ref="N21:N22"/>
    <mergeCell ref="O21:O22"/>
    <mergeCell ref="M17:M18"/>
    <mergeCell ref="N17:N18"/>
    <mergeCell ref="O17:O18"/>
    <mergeCell ref="A19:A20"/>
    <mergeCell ref="B19:B20"/>
    <mergeCell ref="H19:H20"/>
    <mergeCell ref="J19:J20"/>
    <mergeCell ref="K19:K20"/>
    <mergeCell ref="L19:L20"/>
    <mergeCell ref="M19:M20"/>
    <mergeCell ref="A17:A18"/>
    <mergeCell ref="B17:B18"/>
    <mergeCell ref="H17:H18"/>
    <mergeCell ref="J17:J18"/>
    <mergeCell ref="K17:K18"/>
    <mergeCell ref="L17:L18"/>
    <mergeCell ref="N19:N20"/>
    <mergeCell ref="O19:O20"/>
    <mergeCell ref="O15:O16"/>
    <mergeCell ref="N13:N14"/>
    <mergeCell ref="O13:O14"/>
    <mergeCell ref="A15:A16"/>
    <mergeCell ref="B15:B16"/>
    <mergeCell ref="H15:H16"/>
    <mergeCell ref="J15:J16"/>
    <mergeCell ref="K15:K16"/>
    <mergeCell ref="L15:L16"/>
    <mergeCell ref="M15:M16"/>
    <mergeCell ref="N15:N16"/>
    <mergeCell ref="M11:M12"/>
    <mergeCell ref="N11:N12"/>
    <mergeCell ref="O11:O12"/>
    <mergeCell ref="A13:A14"/>
    <mergeCell ref="B13:B14"/>
    <mergeCell ref="H13:H14"/>
    <mergeCell ref="J13:J14"/>
    <mergeCell ref="K13:K14"/>
    <mergeCell ref="L13:L14"/>
    <mergeCell ref="M13:M14"/>
    <mergeCell ref="A11:A12"/>
    <mergeCell ref="B11:B12"/>
    <mergeCell ref="H11:H12"/>
    <mergeCell ref="J11:J12"/>
    <mergeCell ref="K11:K12"/>
    <mergeCell ref="L11:L12"/>
    <mergeCell ref="O7:O8"/>
    <mergeCell ref="A9:A10"/>
    <mergeCell ref="B9:B10"/>
    <mergeCell ref="H9:H10"/>
    <mergeCell ref="J9:J10"/>
    <mergeCell ref="K9:K10"/>
    <mergeCell ref="L9:L10"/>
    <mergeCell ref="M9:M10"/>
    <mergeCell ref="N9:N10"/>
    <mergeCell ref="O9:O10"/>
    <mergeCell ref="A7:A8"/>
    <mergeCell ref="B7:B8"/>
    <mergeCell ref="H7:H8"/>
    <mergeCell ref="J7:J8"/>
    <mergeCell ref="K7:K8"/>
    <mergeCell ref="L7:L8"/>
    <mergeCell ref="M7:M8"/>
    <mergeCell ref="N7:N8"/>
    <mergeCell ref="A1:O1"/>
    <mergeCell ref="A2:B2"/>
    <mergeCell ref="E2:G2"/>
    <mergeCell ref="A3:A4"/>
    <mergeCell ref="B3:B4"/>
    <mergeCell ref="C3:O4"/>
    <mergeCell ref="M5:M6"/>
    <mergeCell ref="N5:N6"/>
    <mergeCell ref="O5:O6"/>
    <mergeCell ref="A5:A6"/>
    <mergeCell ref="B5:B6"/>
    <mergeCell ref="H5:H6"/>
    <mergeCell ref="J5:J6"/>
    <mergeCell ref="K5:K6"/>
    <mergeCell ref="L5:L6"/>
  </mergeCells>
  <phoneticPr fontId="4" type="noConversion"/>
  <printOptions horizontalCentered="1"/>
  <pageMargins left="0" right="0" top="0.39370078740157483" bottom="0" header="0" footer="0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view="pageBreakPreview" zoomScaleSheetLayoutView="100" workbookViewId="0">
      <pane xSplit="1" topLeftCell="B1" activePane="topRight" state="frozen"/>
      <selection pane="topRight" activeCell="S9" sqref="S9"/>
    </sheetView>
  </sheetViews>
  <sheetFormatPr defaultRowHeight="27.75" x14ac:dyDescent="0.25"/>
  <cols>
    <col min="1" max="1" width="6.25" style="2" customWidth="1"/>
    <col min="2" max="2" width="3.625" style="1" customWidth="1"/>
    <col min="3" max="3" width="27.5" style="25" customWidth="1"/>
    <col min="4" max="4" width="38.875" style="25" customWidth="1"/>
    <col min="5" max="6" width="37.625" style="23" customWidth="1"/>
    <col min="7" max="7" width="3.375" style="24" customWidth="1"/>
    <col min="8" max="8" width="32" style="25" customWidth="1"/>
    <col min="9" max="14" width="4.625" customWidth="1"/>
  </cols>
  <sheetData>
    <row r="1" spans="1:14" ht="88.15" customHeight="1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1.9" customHeight="1" thickBot="1" x14ac:dyDescent="0.3">
      <c r="A2" s="29" t="s">
        <v>0</v>
      </c>
      <c r="B2" s="30"/>
      <c r="C2" s="9" t="s">
        <v>1</v>
      </c>
      <c r="D2" s="10" t="s">
        <v>2</v>
      </c>
      <c r="E2" s="31" t="s">
        <v>3</v>
      </c>
      <c r="F2" s="32"/>
      <c r="G2" s="11" t="s">
        <v>4</v>
      </c>
      <c r="H2" s="12" t="s">
        <v>5</v>
      </c>
      <c r="I2" s="3" t="s">
        <v>12</v>
      </c>
      <c r="J2" s="26" t="s">
        <v>115</v>
      </c>
      <c r="K2" s="26" t="s">
        <v>116</v>
      </c>
      <c r="L2" s="26" t="s">
        <v>6</v>
      </c>
      <c r="M2" s="26" t="s">
        <v>7</v>
      </c>
      <c r="N2" s="27" t="s">
        <v>8</v>
      </c>
    </row>
    <row r="3" spans="1:14" ht="55.15" customHeight="1" x14ac:dyDescent="0.25">
      <c r="A3" s="33">
        <v>44928</v>
      </c>
      <c r="B3" s="35" t="s">
        <v>11</v>
      </c>
      <c r="C3" s="37" t="s">
        <v>16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 ht="21" customHeight="1" x14ac:dyDescent="0.25">
      <c r="A4" s="34"/>
      <c r="B4" s="36"/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s="5" customFormat="1" ht="55.15" customHeight="1" x14ac:dyDescent="0.25">
      <c r="A5" s="47">
        <f>A3+1</f>
        <v>44929</v>
      </c>
      <c r="B5" s="48" t="s">
        <v>13</v>
      </c>
      <c r="C5" s="13" t="s">
        <v>236</v>
      </c>
      <c r="D5" s="13" t="s">
        <v>149</v>
      </c>
      <c r="E5" s="14" t="s">
        <v>48</v>
      </c>
      <c r="F5" s="14" t="s">
        <v>19</v>
      </c>
      <c r="G5" s="49" t="s">
        <v>14</v>
      </c>
      <c r="H5" s="4" t="s">
        <v>87</v>
      </c>
      <c r="I5" s="59"/>
      <c r="J5" s="43">
        <v>5.5</v>
      </c>
      <c r="K5" s="43">
        <v>2.5</v>
      </c>
      <c r="L5" s="43">
        <v>2.1</v>
      </c>
      <c r="M5" s="43">
        <v>2.5</v>
      </c>
      <c r="N5" s="45">
        <f>J5*70+K5*75+L5*25+M5*45</f>
        <v>737.5</v>
      </c>
    </row>
    <row r="6" spans="1:14" s="1" customFormat="1" ht="21" customHeight="1" x14ac:dyDescent="0.25">
      <c r="A6" s="34"/>
      <c r="B6" s="36"/>
      <c r="C6" s="15" t="s">
        <v>237</v>
      </c>
      <c r="D6" s="16" t="s">
        <v>150</v>
      </c>
      <c r="E6" s="17" t="s">
        <v>18</v>
      </c>
      <c r="F6" s="17" t="s">
        <v>20</v>
      </c>
      <c r="G6" s="50"/>
      <c r="H6" s="6" t="s">
        <v>88</v>
      </c>
      <c r="I6" s="44"/>
      <c r="J6" s="44"/>
      <c r="K6" s="44"/>
      <c r="L6" s="44"/>
      <c r="M6" s="44"/>
      <c r="N6" s="46"/>
    </row>
    <row r="7" spans="1:14" s="5" customFormat="1" ht="55.15" customHeight="1" x14ac:dyDescent="0.25">
      <c r="A7" s="61">
        <v>44566</v>
      </c>
      <c r="B7" s="55" t="s">
        <v>9</v>
      </c>
      <c r="C7" s="13" t="s">
        <v>118</v>
      </c>
      <c r="D7" s="18" t="s">
        <v>123</v>
      </c>
      <c r="E7" s="19" t="s">
        <v>21</v>
      </c>
      <c r="F7" s="19" t="s">
        <v>156</v>
      </c>
      <c r="G7" s="49" t="s">
        <v>14</v>
      </c>
      <c r="H7" s="7" t="s">
        <v>296</v>
      </c>
      <c r="I7" s="62"/>
      <c r="J7" s="43">
        <v>5.8</v>
      </c>
      <c r="K7" s="43">
        <v>2.5</v>
      </c>
      <c r="L7" s="43">
        <v>2.2000000000000002</v>
      </c>
      <c r="M7" s="43">
        <v>2.2999999999999998</v>
      </c>
      <c r="N7" s="45">
        <f>J7*70+K7*75+L7*25+M7*45</f>
        <v>752</v>
      </c>
    </row>
    <row r="8" spans="1:14" s="1" customFormat="1" ht="21" customHeight="1" x14ac:dyDescent="0.25">
      <c r="A8" s="54"/>
      <c r="B8" s="36"/>
      <c r="C8" s="15" t="s">
        <v>119</v>
      </c>
      <c r="D8" s="16" t="s">
        <v>124</v>
      </c>
      <c r="E8" s="17" t="s">
        <v>22</v>
      </c>
      <c r="F8" s="17" t="s">
        <v>157</v>
      </c>
      <c r="G8" s="50"/>
      <c r="H8" s="6" t="s">
        <v>297</v>
      </c>
      <c r="I8" s="63"/>
      <c r="J8" s="44"/>
      <c r="K8" s="44"/>
      <c r="L8" s="44"/>
      <c r="M8" s="44"/>
      <c r="N8" s="46"/>
    </row>
    <row r="9" spans="1:14" s="5" customFormat="1" ht="55.15" customHeight="1" x14ac:dyDescent="0.25">
      <c r="A9" s="53">
        <v>44567</v>
      </c>
      <c r="B9" s="55" t="s">
        <v>10</v>
      </c>
      <c r="C9" s="18" t="s">
        <v>236</v>
      </c>
      <c r="D9" s="18" t="s">
        <v>125</v>
      </c>
      <c r="E9" s="19" t="s">
        <v>23</v>
      </c>
      <c r="F9" s="19" t="s">
        <v>158</v>
      </c>
      <c r="G9" s="56" t="s">
        <v>14</v>
      </c>
      <c r="H9" s="7" t="s">
        <v>201</v>
      </c>
      <c r="I9" s="74"/>
      <c r="J9" s="43">
        <v>5.4</v>
      </c>
      <c r="K9" s="43">
        <v>2.5</v>
      </c>
      <c r="L9" s="43">
        <v>2.1</v>
      </c>
      <c r="M9" s="43">
        <v>2.2999999999999998</v>
      </c>
      <c r="N9" s="45">
        <f>J9*70+K9*75+L9*25+M9*45</f>
        <v>721.5</v>
      </c>
    </row>
    <row r="10" spans="1:14" s="1" customFormat="1" ht="20.45" customHeight="1" x14ac:dyDescent="0.25">
      <c r="A10" s="54"/>
      <c r="B10" s="36"/>
      <c r="C10" s="15" t="s">
        <v>237</v>
      </c>
      <c r="D10" s="16" t="s">
        <v>126</v>
      </c>
      <c r="E10" s="17" t="s">
        <v>24</v>
      </c>
      <c r="F10" s="17" t="s">
        <v>159</v>
      </c>
      <c r="G10" s="50"/>
      <c r="H10" s="6" t="s">
        <v>203</v>
      </c>
      <c r="I10" s="63"/>
      <c r="J10" s="59"/>
      <c r="K10" s="59"/>
      <c r="L10" s="59"/>
      <c r="M10" s="59"/>
      <c r="N10" s="60"/>
    </row>
    <row r="11" spans="1:14" s="5" customFormat="1" ht="55.15" customHeight="1" x14ac:dyDescent="0.25">
      <c r="A11" s="53">
        <f>A7+2</f>
        <v>44568</v>
      </c>
      <c r="B11" s="48" t="s">
        <v>80</v>
      </c>
      <c r="C11" s="13" t="s">
        <v>60</v>
      </c>
      <c r="D11" s="13" t="s">
        <v>345</v>
      </c>
      <c r="E11" s="14" t="s">
        <v>82</v>
      </c>
      <c r="F11" s="14" t="s">
        <v>160</v>
      </c>
      <c r="G11" s="49" t="s">
        <v>14</v>
      </c>
      <c r="H11" s="4" t="s">
        <v>89</v>
      </c>
      <c r="I11" s="62"/>
      <c r="J11" s="43">
        <v>5.6</v>
      </c>
      <c r="K11" s="43">
        <v>2.5</v>
      </c>
      <c r="L11" s="43">
        <v>2.2000000000000002</v>
      </c>
      <c r="M11" s="43">
        <v>2.5</v>
      </c>
      <c r="N11" s="45">
        <f>J11*70+K11*75+L11*25+M11*45</f>
        <v>747</v>
      </c>
    </row>
    <row r="12" spans="1:14" s="1" customFormat="1" ht="20.45" customHeight="1" thickBot="1" x14ac:dyDescent="0.3">
      <c r="A12" s="54"/>
      <c r="B12" s="70"/>
      <c r="C12" s="20" t="s">
        <v>61</v>
      </c>
      <c r="D12" s="21" t="s">
        <v>346</v>
      </c>
      <c r="E12" s="22" t="s">
        <v>83</v>
      </c>
      <c r="F12" s="22" t="s">
        <v>161</v>
      </c>
      <c r="G12" s="71"/>
      <c r="H12" s="8" t="s">
        <v>90</v>
      </c>
      <c r="I12" s="72"/>
      <c r="J12" s="64"/>
      <c r="K12" s="64"/>
      <c r="L12" s="64"/>
      <c r="M12" s="64"/>
      <c r="N12" s="65"/>
    </row>
    <row r="13" spans="1:14" s="5" customFormat="1" ht="55.15" customHeight="1" thickTop="1" x14ac:dyDescent="0.25">
      <c r="A13" s="66">
        <v>44935</v>
      </c>
      <c r="B13" s="67" t="s">
        <v>11</v>
      </c>
      <c r="C13" s="13" t="s">
        <v>63</v>
      </c>
      <c r="D13" s="13" t="s">
        <v>151</v>
      </c>
      <c r="E13" s="14" t="s">
        <v>25</v>
      </c>
      <c r="F13" s="14" t="s">
        <v>76</v>
      </c>
      <c r="G13" s="68" t="s">
        <v>15</v>
      </c>
      <c r="H13" s="4" t="s">
        <v>91</v>
      </c>
      <c r="I13" s="62"/>
      <c r="J13" s="59">
        <v>5.5</v>
      </c>
      <c r="K13" s="59">
        <v>2.5</v>
      </c>
      <c r="L13" s="59">
        <v>2.2000000000000002</v>
      </c>
      <c r="M13" s="59">
        <v>2.2999999999999998</v>
      </c>
      <c r="N13" s="60">
        <f>J13*70+K13*75+L13*25+M13*45</f>
        <v>731</v>
      </c>
    </row>
    <row r="14" spans="1:14" s="1" customFormat="1" ht="21" customHeight="1" x14ac:dyDescent="0.25">
      <c r="A14" s="54"/>
      <c r="B14" s="36"/>
      <c r="C14" s="15" t="s">
        <v>64</v>
      </c>
      <c r="D14" s="16" t="s">
        <v>140</v>
      </c>
      <c r="E14" s="17" t="s">
        <v>26</v>
      </c>
      <c r="F14" s="17" t="s">
        <v>77</v>
      </c>
      <c r="G14" s="69"/>
      <c r="H14" s="6" t="s">
        <v>112</v>
      </c>
      <c r="I14" s="63"/>
      <c r="J14" s="44"/>
      <c r="K14" s="44"/>
      <c r="L14" s="44"/>
      <c r="M14" s="44"/>
      <c r="N14" s="46"/>
    </row>
    <row r="15" spans="1:14" s="5" customFormat="1" ht="55.15" customHeight="1" x14ac:dyDescent="0.25">
      <c r="A15" s="61">
        <f>A13+1</f>
        <v>44936</v>
      </c>
      <c r="B15" s="48" t="s">
        <v>13</v>
      </c>
      <c r="C15" s="13" t="s">
        <v>162</v>
      </c>
      <c r="D15" s="13" t="s">
        <v>152</v>
      </c>
      <c r="E15" s="14" t="s">
        <v>27</v>
      </c>
      <c r="F15" s="14" t="s">
        <v>164</v>
      </c>
      <c r="G15" s="49" t="s">
        <v>14</v>
      </c>
      <c r="H15" s="4" t="s">
        <v>113</v>
      </c>
      <c r="I15" s="62"/>
      <c r="J15" s="43">
        <v>5.4</v>
      </c>
      <c r="K15" s="43">
        <v>2.5</v>
      </c>
      <c r="L15" s="43">
        <v>2</v>
      </c>
      <c r="M15" s="43">
        <v>2.5</v>
      </c>
      <c r="N15" s="45">
        <f>J15*70+K15*75+L15*25+M15*45</f>
        <v>728</v>
      </c>
    </row>
    <row r="16" spans="1:14" s="1" customFormat="1" ht="21" customHeight="1" x14ac:dyDescent="0.25">
      <c r="A16" s="54"/>
      <c r="B16" s="36"/>
      <c r="C16" s="15" t="s">
        <v>163</v>
      </c>
      <c r="D16" s="16" t="s">
        <v>142</v>
      </c>
      <c r="E16" s="17" t="s">
        <v>28</v>
      </c>
      <c r="F16" s="17" t="s">
        <v>165</v>
      </c>
      <c r="G16" s="50"/>
      <c r="H16" s="6" t="s">
        <v>114</v>
      </c>
      <c r="I16" s="63"/>
      <c r="J16" s="44"/>
      <c r="K16" s="44"/>
      <c r="L16" s="44"/>
      <c r="M16" s="44"/>
      <c r="N16" s="46"/>
    </row>
    <row r="17" spans="1:14" s="5" customFormat="1" ht="55.15" customHeight="1" x14ac:dyDescent="0.25">
      <c r="A17" s="53">
        <v>44573</v>
      </c>
      <c r="B17" s="55" t="s">
        <v>9</v>
      </c>
      <c r="C17" s="13" t="s">
        <v>65</v>
      </c>
      <c r="D17" s="18" t="s">
        <v>127</v>
      </c>
      <c r="E17" s="19" t="s">
        <v>34</v>
      </c>
      <c r="F17" s="19" t="s">
        <v>30</v>
      </c>
      <c r="G17" s="56" t="s">
        <v>14</v>
      </c>
      <c r="H17" s="7" t="s">
        <v>301</v>
      </c>
      <c r="I17" s="74"/>
      <c r="J17" s="59">
        <v>5.8</v>
      </c>
      <c r="K17" s="59">
        <v>2.5</v>
      </c>
      <c r="L17" s="59">
        <v>2</v>
      </c>
      <c r="M17" s="59">
        <v>2.4</v>
      </c>
      <c r="N17" s="60">
        <f>J17*70+K17*75+L17*25+M17*45</f>
        <v>751.5</v>
      </c>
    </row>
    <row r="18" spans="1:14" s="1" customFormat="1" ht="21" customHeight="1" x14ac:dyDescent="0.25">
      <c r="A18" s="54"/>
      <c r="B18" s="36"/>
      <c r="C18" s="15" t="s">
        <v>66</v>
      </c>
      <c r="D18" s="16" t="s">
        <v>124</v>
      </c>
      <c r="E18" s="17" t="s">
        <v>35</v>
      </c>
      <c r="F18" s="17" t="s">
        <v>31</v>
      </c>
      <c r="G18" s="50"/>
      <c r="H18" s="6" t="s">
        <v>347</v>
      </c>
      <c r="I18" s="63"/>
      <c r="J18" s="44"/>
      <c r="K18" s="44"/>
      <c r="L18" s="44"/>
      <c r="M18" s="44"/>
      <c r="N18" s="46"/>
    </row>
    <row r="19" spans="1:14" s="5" customFormat="1" ht="55.15" customHeight="1" x14ac:dyDescent="0.25">
      <c r="A19" s="53">
        <f>A17+1</f>
        <v>44574</v>
      </c>
      <c r="B19" s="55" t="s">
        <v>10</v>
      </c>
      <c r="C19" s="18" t="s">
        <v>236</v>
      </c>
      <c r="D19" s="18" t="s">
        <v>141</v>
      </c>
      <c r="E19" s="19" t="s">
        <v>32</v>
      </c>
      <c r="F19" s="19" t="s">
        <v>36</v>
      </c>
      <c r="G19" s="56" t="s">
        <v>14</v>
      </c>
      <c r="H19" s="7" t="s">
        <v>92</v>
      </c>
      <c r="I19" s="74"/>
      <c r="J19" s="43">
        <v>5.5</v>
      </c>
      <c r="K19" s="43">
        <v>2.5</v>
      </c>
      <c r="L19" s="43">
        <v>2</v>
      </c>
      <c r="M19" s="43">
        <v>2.4</v>
      </c>
      <c r="N19" s="45">
        <f>J19*70+K19*75+L19*25+M19*45</f>
        <v>730.5</v>
      </c>
    </row>
    <row r="20" spans="1:14" s="1" customFormat="1" ht="21" customHeight="1" thickBot="1" x14ac:dyDescent="0.3">
      <c r="A20" s="73"/>
      <c r="B20" s="70"/>
      <c r="C20" s="20" t="s">
        <v>237</v>
      </c>
      <c r="D20" s="21" t="s">
        <v>128</v>
      </c>
      <c r="E20" s="22" t="s">
        <v>33</v>
      </c>
      <c r="F20" s="22" t="s">
        <v>37</v>
      </c>
      <c r="G20" s="71"/>
      <c r="H20" s="8" t="s">
        <v>93</v>
      </c>
      <c r="I20" s="72"/>
      <c r="J20" s="64"/>
      <c r="K20" s="64"/>
      <c r="L20" s="64"/>
      <c r="M20" s="64"/>
      <c r="N20" s="65"/>
    </row>
    <row r="21" spans="1:14" s="5" customFormat="1" ht="55.15" customHeight="1" thickTop="1" x14ac:dyDescent="0.25">
      <c r="A21" s="61">
        <v>44942</v>
      </c>
      <c r="B21" s="48" t="s">
        <v>11</v>
      </c>
      <c r="C21" s="13" t="s">
        <v>67</v>
      </c>
      <c r="D21" s="13" t="s">
        <v>139</v>
      </c>
      <c r="E21" s="14" t="s">
        <v>78</v>
      </c>
      <c r="F21" s="14" t="s">
        <v>38</v>
      </c>
      <c r="G21" s="68" t="s">
        <v>15</v>
      </c>
      <c r="H21" s="4" t="s">
        <v>94</v>
      </c>
      <c r="I21" s="62"/>
      <c r="J21" s="59">
        <v>5.4</v>
      </c>
      <c r="K21" s="59">
        <v>2.5</v>
      </c>
      <c r="L21" s="59">
        <v>2.1</v>
      </c>
      <c r="M21" s="59">
        <v>2.2999999999999998</v>
      </c>
      <c r="N21" s="60">
        <f>J21*70+K21*75+L21*25+M21*45</f>
        <v>721.5</v>
      </c>
    </row>
    <row r="22" spans="1:14" s="1" customFormat="1" ht="21" customHeight="1" x14ac:dyDescent="0.25">
      <c r="A22" s="54"/>
      <c r="B22" s="36"/>
      <c r="C22" s="15" t="s">
        <v>68</v>
      </c>
      <c r="D22" s="16" t="s">
        <v>126</v>
      </c>
      <c r="E22" s="17" t="s">
        <v>40</v>
      </c>
      <c r="F22" s="17" t="s">
        <v>39</v>
      </c>
      <c r="G22" s="69"/>
      <c r="H22" s="6" t="s">
        <v>95</v>
      </c>
      <c r="I22" s="63"/>
      <c r="J22" s="44"/>
      <c r="K22" s="44"/>
      <c r="L22" s="44"/>
      <c r="M22" s="44"/>
      <c r="N22" s="46"/>
    </row>
    <row r="23" spans="1:14" s="5" customFormat="1" ht="55.15" customHeight="1" x14ac:dyDescent="0.25">
      <c r="A23" s="61">
        <f>A21+1</f>
        <v>44943</v>
      </c>
      <c r="B23" s="48" t="s">
        <v>13</v>
      </c>
      <c r="C23" s="13" t="s">
        <v>236</v>
      </c>
      <c r="D23" s="13" t="s">
        <v>129</v>
      </c>
      <c r="E23" s="14" t="s">
        <v>166</v>
      </c>
      <c r="F23" s="14" t="s">
        <v>41</v>
      </c>
      <c r="G23" s="49" t="s">
        <v>14</v>
      </c>
      <c r="H23" s="4" t="s">
        <v>298</v>
      </c>
      <c r="I23" s="62"/>
      <c r="J23" s="75">
        <v>5.8</v>
      </c>
      <c r="K23" s="75">
        <v>2.5</v>
      </c>
      <c r="L23" s="75">
        <v>2.2000000000000002</v>
      </c>
      <c r="M23" s="75">
        <v>2.4</v>
      </c>
      <c r="N23" s="45">
        <f>J23*70+K23*75+L23*25+M23*45</f>
        <v>756.5</v>
      </c>
    </row>
    <row r="24" spans="1:14" s="1" customFormat="1" ht="21" customHeight="1" x14ac:dyDescent="0.25">
      <c r="A24" s="54"/>
      <c r="B24" s="36"/>
      <c r="C24" s="15" t="s">
        <v>237</v>
      </c>
      <c r="D24" s="16" t="s">
        <v>122</v>
      </c>
      <c r="E24" s="17" t="s">
        <v>167</v>
      </c>
      <c r="F24" s="17" t="s">
        <v>42</v>
      </c>
      <c r="G24" s="50"/>
      <c r="H24" s="6" t="s">
        <v>299</v>
      </c>
      <c r="I24" s="63"/>
      <c r="J24" s="76"/>
      <c r="K24" s="76"/>
      <c r="L24" s="76"/>
      <c r="M24" s="76"/>
      <c r="N24" s="46"/>
    </row>
    <row r="25" spans="1:14" s="5" customFormat="1" ht="55.15" customHeight="1" x14ac:dyDescent="0.25">
      <c r="A25" s="61">
        <f>A23+2</f>
        <v>44945</v>
      </c>
      <c r="B25" s="48" t="s">
        <v>9</v>
      </c>
      <c r="C25" s="13" t="s">
        <v>72</v>
      </c>
      <c r="D25" s="18" t="s">
        <v>344</v>
      </c>
      <c r="E25" s="19" t="s">
        <v>75</v>
      </c>
      <c r="F25" s="19" t="s">
        <v>168</v>
      </c>
      <c r="G25" s="49" t="s">
        <v>14</v>
      </c>
      <c r="H25" s="7" t="s">
        <v>96</v>
      </c>
      <c r="I25" s="74"/>
      <c r="J25" s="75">
        <v>5.5</v>
      </c>
      <c r="K25" s="75">
        <v>2.5</v>
      </c>
      <c r="L25" s="75">
        <v>2</v>
      </c>
      <c r="M25" s="75">
        <v>2.4</v>
      </c>
      <c r="N25" s="45">
        <f>J25*70+K25*75+L25*25+M25*45</f>
        <v>730.5</v>
      </c>
    </row>
    <row r="26" spans="1:14" s="1" customFormat="1" ht="21" customHeight="1" thickBot="1" x14ac:dyDescent="0.3">
      <c r="A26" s="54"/>
      <c r="B26" s="36"/>
      <c r="C26" s="15" t="s">
        <v>81</v>
      </c>
      <c r="D26" s="16" t="s">
        <v>137</v>
      </c>
      <c r="E26" s="17" t="s">
        <v>117</v>
      </c>
      <c r="F26" s="17" t="s">
        <v>343</v>
      </c>
      <c r="G26" s="50"/>
      <c r="H26" s="6" t="s">
        <v>97</v>
      </c>
      <c r="I26" s="63"/>
      <c r="J26" s="77"/>
      <c r="K26" s="77"/>
      <c r="L26" s="77"/>
      <c r="M26" s="77"/>
      <c r="N26" s="65"/>
    </row>
    <row r="27" spans="1:14" ht="55.15" customHeight="1" thickTop="1" x14ac:dyDescent="0.25">
      <c r="A27" s="78" t="s">
        <v>17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80"/>
    </row>
    <row r="28" spans="1:14" ht="21" customHeight="1" thickBot="1" x14ac:dyDescent="0.3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3"/>
    </row>
    <row r="29" spans="1:14" s="5" customFormat="1" ht="55.15" customHeight="1" thickTop="1" x14ac:dyDescent="0.25">
      <c r="A29" s="61">
        <v>44970</v>
      </c>
      <c r="B29" s="48" t="s">
        <v>11</v>
      </c>
      <c r="C29" s="13" t="s">
        <v>62</v>
      </c>
      <c r="D29" s="13" t="s">
        <v>132</v>
      </c>
      <c r="E29" s="14" t="s">
        <v>49</v>
      </c>
      <c r="F29" s="14" t="s">
        <v>46</v>
      </c>
      <c r="G29" s="68" t="s">
        <v>15</v>
      </c>
      <c r="H29" s="4" t="s">
        <v>108</v>
      </c>
      <c r="I29" s="57"/>
      <c r="J29" s="75">
        <v>5.5</v>
      </c>
      <c r="K29" s="75">
        <v>2.5</v>
      </c>
      <c r="L29" s="75">
        <v>2</v>
      </c>
      <c r="M29" s="75">
        <v>2.2999999999999998</v>
      </c>
      <c r="N29" s="45">
        <f>J29*70+K29*75+L29*25+M29*45</f>
        <v>726</v>
      </c>
    </row>
    <row r="30" spans="1:14" s="1" customFormat="1" ht="21" customHeight="1" x14ac:dyDescent="0.25">
      <c r="A30" s="54"/>
      <c r="B30" s="36"/>
      <c r="C30" s="15" t="s">
        <v>69</v>
      </c>
      <c r="D30" s="16" t="s">
        <v>133</v>
      </c>
      <c r="E30" s="17" t="s">
        <v>44</v>
      </c>
      <c r="F30" s="17" t="s">
        <v>47</v>
      </c>
      <c r="G30" s="69"/>
      <c r="H30" s="6" t="s">
        <v>109</v>
      </c>
      <c r="I30" s="58"/>
      <c r="J30" s="76"/>
      <c r="K30" s="76"/>
      <c r="L30" s="76"/>
      <c r="M30" s="76"/>
      <c r="N30" s="46"/>
    </row>
    <row r="31" spans="1:14" s="5" customFormat="1" ht="55.15" customHeight="1" x14ac:dyDescent="0.25">
      <c r="A31" s="61">
        <f>A29+1</f>
        <v>44971</v>
      </c>
      <c r="B31" s="48" t="s">
        <v>13</v>
      </c>
      <c r="C31" s="13" t="s">
        <v>236</v>
      </c>
      <c r="D31" s="13" t="s">
        <v>135</v>
      </c>
      <c r="E31" s="14" t="s">
        <v>43</v>
      </c>
      <c r="F31" s="14" t="s">
        <v>170</v>
      </c>
      <c r="G31" s="49" t="s">
        <v>14</v>
      </c>
      <c r="H31" s="4" t="s">
        <v>98</v>
      </c>
      <c r="I31" s="62"/>
      <c r="J31" s="75">
        <v>5.6</v>
      </c>
      <c r="K31" s="75">
        <v>2.5</v>
      </c>
      <c r="L31" s="75">
        <v>2</v>
      </c>
      <c r="M31" s="75">
        <v>2.2999999999999998</v>
      </c>
      <c r="N31" s="45">
        <f>J31*70+K31*75+L31*25+M31*45</f>
        <v>733</v>
      </c>
    </row>
    <row r="32" spans="1:14" s="1" customFormat="1" ht="21" customHeight="1" x14ac:dyDescent="0.25">
      <c r="A32" s="54"/>
      <c r="B32" s="36"/>
      <c r="C32" s="15" t="s">
        <v>237</v>
      </c>
      <c r="D32" s="16" t="s">
        <v>124</v>
      </c>
      <c r="E32" s="17" t="s">
        <v>45</v>
      </c>
      <c r="F32" s="17" t="s">
        <v>171</v>
      </c>
      <c r="G32" s="50"/>
      <c r="H32" s="6" t="s">
        <v>99</v>
      </c>
      <c r="I32" s="63"/>
      <c r="J32" s="76"/>
      <c r="K32" s="76"/>
      <c r="L32" s="76"/>
      <c r="M32" s="76"/>
      <c r="N32" s="46"/>
    </row>
    <row r="33" spans="1:14" s="5" customFormat="1" ht="55.15" customHeight="1" x14ac:dyDescent="0.25">
      <c r="A33" s="53">
        <v>44608</v>
      </c>
      <c r="B33" s="55" t="s">
        <v>9</v>
      </c>
      <c r="C33" s="13" t="s">
        <v>182</v>
      </c>
      <c r="D33" s="18" t="s">
        <v>138</v>
      </c>
      <c r="E33" s="19" t="s">
        <v>143</v>
      </c>
      <c r="F33" s="19" t="s">
        <v>172</v>
      </c>
      <c r="G33" s="56" t="s">
        <v>14</v>
      </c>
      <c r="H33" s="7" t="s">
        <v>303</v>
      </c>
      <c r="I33" s="74"/>
      <c r="J33" s="75">
        <v>5.8</v>
      </c>
      <c r="K33" s="75">
        <v>2.5</v>
      </c>
      <c r="L33" s="75">
        <v>2.1</v>
      </c>
      <c r="M33" s="75">
        <v>2.5</v>
      </c>
      <c r="N33" s="45">
        <f>J33*70+K33*75+L33*25+M33*45</f>
        <v>758.5</v>
      </c>
    </row>
    <row r="34" spans="1:14" s="1" customFormat="1" ht="21" customHeight="1" x14ac:dyDescent="0.25">
      <c r="A34" s="54"/>
      <c r="B34" s="36"/>
      <c r="C34" s="15" t="s">
        <v>183</v>
      </c>
      <c r="D34" s="16" t="s">
        <v>134</v>
      </c>
      <c r="E34" s="17" t="s">
        <v>144</v>
      </c>
      <c r="F34" s="17" t="s">
        <v>173</v>
      </c>
      <c r="G34" s="50"/>
      <c r="H34" s="6" t="s">
        <v>304</v>
      </c>
      <c r="I34" s="63"/>
      <c r="J34" s="76"/>
      <c r="K34" s="76"/>
      <c r="L34" s="76"/>
      <c r="M34" s="76"/>
      <c r="N34" s="46"/>
    </row>
    <row r="35" spans="1:14" s="5" customFormat="1" ht="55.15" customHeight="1" x14ac:dyDescent="0.25">
      <c r="A35" s="53">
        <v>44609</v>
      </c>
      <c r="B35" s="55" t="s">
        <v>10</v>
      </c>
      <c r="C35" s="18" t="s">
        <v>236</v>
      </c>
      <c r="D35" s="18" t="s">
        <v>145</v>
      </c>
      <c r="E35" s="19" t="s">
        <v>174</v>
      </c>
      <c r="F35" s="19" t="s">
        <v>176</v>
      </c>
      <c r="G35" s="56" t="s">
        <v>14</v>
      </c>
      <c r="H35" s="7" t="s">
        <v>110</v>
      </c>
      <c r="I35" s="74"/>
      <c r="J35" s="75">
        <v>5.5</v>
      </c>
      <c r="K35" s="75">
        <v>2.5</v>
      </c>
      <c r="L35" s="75">
        <v>2</v>
      </c>
      <c r="M35" s="75">
        <v>2.2999999999999998</v>
      </c>
      <c r="N35" s="45">
        <f>J35*70+K35*75+L35*25+M35*45</f>
        <v>726</v>
      </c>
    </row>
    <row r="36" spans="1:14" s="1" customFormat="1" ht="21" customHeight="1" x14ac:dyDescent="0.25">
      <c r="A36" s="54"/>
      <c r="B36" s="36"/>
      <c r="C36" s="15" t="s">
        <v>237</v>
      </c>
      <c r="D36" s="16" t="s">
        <v>140</v>
      </c>
      <c r="E36" s="17" t="s">
        <v>175</v>
      </c>
      <c r="F36" s="17" t="s">
        <v>177</v>
      </c>
      <c r="G36" s="50"/>
      <c r="H36" s="6" t="s">
        <v>111</v>
      </c>
      <c r="I36" s="63"/>
      <c r="J36" s="84"/>
      <c r="K36" s="84"/>
      <c r="L36" s="84"/>
      <c r="M36" s="84"/>
      <c r="N36" s="60"/>
    </row>
    <row r="37" spans="1:14" s="5" customFormat="1" ht="55.15" customHeight="1" x14ac:dyDescent="0.25">
      <c r="A37" s="53">
        <f>A33+2</f>
        <v>44610</v>
      </c>
      <c r="B37" s="48" t="s">
        <v>80</v>
      </c>
      <c r="C37" s="13" t="s">
        <v>65</v>
      </c>
      <c r="D37" s="13" t="s">
        <v>130</v>
      </c>
      <c r="E37" s="14" t="s">
        <v>84</v>
      </c>
      <c r="F37" s="14" t="s">
        <v>86</v>
      </c>
      <c r="G37" s="85" t="s">
        <v>15</v>
      </c>
      <c r="H37" s="4" t="s">
        <v>102</v>
      </c>
      <c r="I37" s="62"/>
      <c r="J37" s="43">
        <v>5.4</v>
      </c>
      <c r="K37" s="43">
        <v>2.5</v>
      </c>
      <c r="L37" s="43">
        <v>2</v>
      </c>
      <c r="M37" s="43">
        <v>2.4</v>
      </c>
      <c r="N37" s="45">
        <f>J37*70+K37*75+L37*25+M37*45</f>
        <v>723.5</v>
      </c>
    </row>
    <row r="38" spans="1:14" s="1" customFormat="1" ht="21" customHeight="1" thickBot="1" x14ac:dyDescent="0.3">
      <c r="A38" s="54"/>
      <c r="B38" s="70"/>
      <c r="C38" s="20" t="s">
        <v>66</v>
      </c>
      <c r="D38" s="21" t="s">
        <v>131</v>
      </c>
      <c r="E38" s="22" t="s">
        <v>85</v>
      </c>
      <c r="F38" s="22" t="s">
        <v>44</v>
      </c>
      <c r="G38" s="86"/>
      <c r="H38" s="8" t="s">
        <v>103</v>
      </c>
      <c r="I38" s="72"/>
      <c r="J38" s="64"/>
      <c r="K38" s="64"/>
      <c r="L38" s="64"/>
      <c r="M38" s="64"/>
      <c r="N38" s="65"/>
    </row>
    <row r="39" spans="1:14" s="5" customFormat="1" ht="55.15" customHeight="1" thickTop="1" x14ac:dyDescent="0.25">
      <c r="A39" s="66">
        <v>44977</v>
      </c>
      <c r="B39" s="67" t="s">
        <v>11</v>
      </c>
      <c r="C39" s="13" t="s">
        <v>72</v>
      </c>
      <c r="D39" s="13" t="s">
        <v>146</v>
      </c>
      <c r="E39" s="14" t="s">
        <v>153</v>
      </c>
      <c r="F39" s="14" t="s">
        <v>50</v>
      </c>
      <c r="G39" s="68" t="s">
        <v>15</v>
      </c>
      <c r="H39" s="4" t="s">
        <v>104</v>
      </c>
      <c r="I39" s="57" t="s">
        <v>251</v>
      </c>
      <c r="J39" s="59">
        <v>5.4</v>
      </c>
      <c r="K39" s="59">
        <v>2.5</v>
      </c>
      <c r="L39" s="59">
        <v>2.2000000000000002</v>
      </c>
      <c r="M39" s="59">
        <v>2.4</v>
      </c>
      <c r="N39" s="60">
        <f>J39*70+K39*75+L39*25+M39*45</f>
        <v>728.5</v>
      </c>
    </row>
    <row r="40" spans="1:14" s="1" customFormat="1" ht="21" customHeight="1" x14ac:dyDescent="0.25">
      <c r="A40" s="54"/>
      <c r="B40" s="36"/>
      <c r="C40" s="15" t="s">
        <v>73</v>
      </c>
      <c r="D40" s="16" t="s">
        <v>147</v>
      </c>
      <c r="E40" s="17" t="s">
        <v>154</v>
      </c>
      <c r="F40" s="17" t="s">
        <v>51</v>
      </c>
      <c r="G40" s="69"/>
      <c r="H40" s="6" t="s">
        <v>105</v>
      </c>
      <c r="I40" s="58"/>
      <c r="J40" s="44"/>
      <c r="K40" s="44"/>
      <c r="L40" s="44"/>
      <c r="M40" s="44"/>
      <c r="N40" s="46"/>
    </row>
    <row r="41" spans="1:14" s="5" customFormat="1" ht="55.15" customHeight="1" x14ac:dyDescent="0.25">
      <c r="A41" s="61">
        <f>A39+1</f>
        <v>44978</v>
      </c>
      <c r="B41" s="48" t="s">
        <v>13</v>
      </c>
      <c r="C41" s="13" t="s">
        <v>236</v>
      </c>
      <c r="D41" s="13" t="s">
        <v>155</v>
      </c>
      <c r="E41" s="14" t="s">
        <v>52</v>
      </c>
      <c r="F41" s="14" t="s">
        <v>54</v>
      </c>
      <c r="G41" s="49" t="s">
        <v>14</v>
      </c>
      <c r="H41" s="4" t="s">
        <v>306</v>
      </c>
      <c r="I41" s="62"/>
      <c r="J41" s="43">
        <v>5.8</v>
      </c>
      <c r="K41" s="43">
        <v>2.5</v>
      </c>
      <c r="L41" s="43">
        <v>2</v>
      </c>
      <c r="M41" s="43">
        <v>2.2999999999999998</v>
      </c>
      <c r="N41" s="45">
        <f>J41*70+K41*75+L41*25+M41*45</f>
        <v>747</v>
      </c>
    </row>
    <row r="42" spans="1:14" s="1" customFormat="1" ht="21" customHeight="1" x14ac:dyDescent="0.25">
      <c r="A42" s="54"/>
      <c r="B42" s="36"/>
      <c r="C42" s="15" t="s">
        <v>237</v>
      </c>
      <c r="D42" s="16" t="s">
        <v>148</v>
      </c>
      <c r="E42" s="17" t="s">
        <v>53</v>
      </c>
      <c r="F42" s="17" t="s">
        <v>28</v>
      </c>
      <c r="G42" s="50"/>
      <c r="H42" s="6" t="s">
        <v>308</v>
      </c>
      <c r="I42" s="63"/>
      <c r="J42" s="59"/>
      <c r="K42" s="59"/>
      <c r="L42" s="59"/>
      <c r="M42" s="59"/>
      <c r="N42" s="60"/>
    </row>
    <row r="43" spans="1:14" s="5" customFormat="1" ht="55.15" customHeight="1" x14ac:dyDescent="0.25">
      <c r="A43" s="53">
        <v>44615</v>
      </c>
      <c r="B43" s="55" t="s">
        <v>9</v>
      </c>
      <c r="C43" s="13" t="s">
        <v>60</v>
      </c>
      <c r="D43" s="18" t="s">
        <v>125</v>
      </c>
      <c r="E43" s="19" t="s">
        <v>57</v>
      </c>
      <c r="F43" s="19" t="s">
        <v>55</v>
      </c>
      <c r="G43" s="56" t="s">
        <v>14</v>
      </c>
      <c r="H43" s="7" t="s">
        <v>106</v>
      </c>
      <c r="I43" s="74"/>
      <c r="J43" s="43">
        <v>5.5</v>
      </c>
      <c r="K43" s="43">
        <v>2.5</v>
      </c>
      <c r="L43" s="43">
        <v>2</v>
      </c>
      <c r="M43" s="43">
        <v>2.2999999999999998</v>
      </c>
      <c r="N43" s="45">
        <f>J43*70+K43*75+L43*25+M43*45</f>
        <v>726</v>
      </c>
    </row>
    <row r="44" spans="1:14" s="1" customFormat="1" ht="21" customHeight="1" x14ac:dyDescent="0.25">
      <c r="A44" s="54"/>
      <c r="B44" s="36"/>
      <c r="C44" s="15" t="s">
        <v>61</v>
      </c>
      <c r="D44" s="16" t="s">
        <v>122</v>
      </c>
      <c r="E44" s="17" t="s">
        <v>58</v>
      </c>
      <c r="F44" s="17" t="s">
        <v>56</v>
      </c>
      <c r="G44" s="50"/>
      <c r="H44" s="6" t="s">
        <v>107</v>
      </c>
      <c r="I44" s="63"/>
      <c r="J44" s="44"/>
      <c r="K44" s="44"/>
      <c r="L44" s="44"/>
      <c r="M44" s="44"/>
      <c r="N44" s="46"/>
    </row>
    <row r="45" spans="1:14" s="5" customFormat="1" ht="55.15" customHeight="1" x14ac:dyDescent="0.25">
      <c r="A45" s="53">
        <f>A43+1</f>
        <v>44616</v>
      </c>
      <c r="B45" s="55" t="s">
        <v>10</v>
      </c>
      <c r="C45" s="18" t="s">
        <v>236</v>
      </c>
      <c r="D45" s="18" t="s">
        <v>136</v>
      </c>
      <c r="E45" s="19" t="s">
        <v>178</v>
      </c>
      <c r="F45" s="19" t="s">
        <v>179</v>
      </c>
      <c r="G45" s="56" t="s">
        <v>14</v>
      </c>
      <c r="H45" s="7" t="s">
        <v>100</v>
      </c>
      <c r="I45" s="74"/>
      <c r="J45" s="43">
        <v>5.5</v>
      </c>
      <c r="K45" s="43">
        <v>2.5</v>
      </c>
      <c r="L45" s="43">
        <v>2</v>
      </c>
      <c r="M45" s="43">
        <v>2.4</v>
      </c>
      <c r="N45" s="45">
        <f>J45*70+K45*75+L45*25+M45*45</f>
        <v>730.5</v>
      </c>
    </row>
    <row r="46" spans="1:14" s="1" customFormat="1" ht="21" customHeight="1" thickBot="1" x14ac:dyDescent="0.3">
      <c r="A46" s="73"/>
      <c r="B46" s="70"/>
      <c r="C46" s="20" t="s">
        <v>237</v>
      </c>
      <c r="D46" s="21" t="s">
        <v>137</v>
      </c>
      <c r="E46" s="22" t="s">
        <v>180</v>
      </c>
      <c r="F46" s="22" t="s">
        <v>181</v>
      </c>
      <c r="G46" s="71"/>
      <c r="H46" s="8" t="s">
        <v>101</v>
      </c>
      <c r="I46" s="72"/>
      <c r="J46" s="64"/>
      <c r="K46" s="64"/>
      <c r="L46" s="64"/>
      <c r="M46" s="64"/>
      <c r="N46" s="65"/>
    </row>
    <row r="47" spans="1:14" ht="48" customHeight="1" thickTop="1" x14ac:dyDescent="0.25">
      <c r="A47" s="88" t="s">
        <v>79</v>
      </c>
      <c r="B47" s="88"/>
      <c r="C47" s="89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</sheetData>
  <mergeCells count="188">
    <mergeCell ref="N17:N18"/>
    <mergeCell ref="A47:N47"/>
    <mergeCell ref="A19:A20"/>
    <mergeCell ref="B19:B20"/>
    <mergeCell ref="G19:G20"/>
    <mergeCell ref="I19:I20"/>
    <mergeCell ref="J19:J20"/>
    <mergeCell ref="K19:K20"/>
    <mergeCell ref="L19:L20"/>
    <mergeCell ref="M19:M20"/>
    <mergeCell ref="N19:N20"/>
    <mergeCell ref="A25:A26"/>
    <mergeCell ref="B25:B26"/>
    <mergeCell ref="I25:I26"/>
    <mergeCell ref="J25:J26"/>
    <mergeCell ref="G25:G26"/>
    <mergeCell ref="M21:M22"/>
    <mergeCell ref="A23:A24"/>
    <mergeCell ref="B23:B24"/>
    <mergeCell ref="I23:I24"/>
    <mergeCell ref="J23:J24"/>
    <mergeCell ref="K23:K24"/>
    <mergeCell ref="L23:L24"/>
    <mergeCell ref="A21:A22"/>
    <mergeCell ref="L11:L12"/>
    <mergeCell ref="N13:N14"/>
    <mergeCell ref="A15:A16"/>
    <mergeCell ref="B15:B16"/>
    <mergeCell ref="G15:G16"/>
    <mergeCell ref="I15:I16"/>
    <mergeCell ref="J15:J16"/>
    <mergeCell ref="K15:K16"/>
    <mergeCell ref="L15:L16"/>
    <mergeCell ref="M15:M16"/>
    <mergeCell ref="N15:N16"/>
    <mergeCell ref="A13:A14"/>
    <mergeCell ref="B13:B14"/>
    <mergeCell ref="G13:G14"/>
    <mergeCell ref="I13:I14"/>
    <mergeCell ref="J13:J14"/>
    <mergeCell ref="K13:K14"/>
    <mergeCell ref="L13:L14"/>
    <mergeCell ref="M13:M14"/>
    <mergeCell ref="A1:N1"/>
    <mergeCell ref="E2:F2"/>
    <mergeCell ref="A2:B2"/>
    <mergeCell ref="A3:A4"/>
    <mergeCell ref="B3:B4"/>
    <mergeCell ref="C3:N4"/>
    <mergeCell ref="A9:A10"/>
    <mergeCell ref="B9:B10"/>
    <mergeCell ref="G9:G10"/>
    <mergeCell ref="I9:I10"/>
    <mergeCell ref="J9:J10"/>
    <mergeCell ref="K9:K10"/>
    <mergeCell ref="M9:M10"/>
    <mergeCell ref="N9:N10"/>
    <mergeCell ref="K5:K6"/>
    <mergeCell ref="L5:L6"/>
    <mergeCell ref="M7:M8"/>
    <mergeCell ref="K7:K8"/>
    <mergeCell ref="L7:L8"/>
    <mergeCell ref="G5:G6"/>
    <mergeCell ref="G7:G8"/>
    <mergeCell ref="A7:A8"/>
    <mergeCell ref="B7:B8"/>
    <mergeCell ref="I7:I8"/>
    <mergeCell ref="N11:N12"/>
    <mergeCell ref="N7:N8"/>
    <mergeCell ref="N5:N6"/>
    <mergeCell ref="M5:M6"/>
    <mergeCell ref="A17:A18"/>
    <mergeCell ref="B17:B18"/>
    <mergeCell ref="G17:G18"/>
    <mergeCell ref="I17:I18"/>
    <mergeCell ref="J17:J18"/>
    <mergeCell ref="K17:K18"/>
    <mergeCell ref="L17:L18"/>
    <mergeCell ref="M11:M12"/>
    <mergeCell ref="A11:A12"/>
    <mergeCell ref="J7:J8"/>
    <mergeCell ref="B11:B12"/>
    <mergeCell ref="A5:A6"/>
    <mergeCell ref="B5:B6"/>
    <mergeCell ref="I5:I6"/>
    <mergeCell ref="J5:J6"/>
    <mergeCell ref="L9:L10"/>
    <mergeCell ref="G11:G12"/>
    <mergeCell ref="I11:I12"/>
    <mergeCell ref="J11:J12"/>
    <mergeCell ref="K11:K12"/>
    <mergeCell ref="M25:M26"/>
    <mergeCell ref="B21:B22"/>
    <mergeCell ref="K25:K26"/>
    <mergeCell ref="L25:L26"/>
    <mergeCell ref="M17:M18"/>
    <mergeCell ref="K29:K30"/>
    <mergeCell ref="L29:L30"/>
    <mergeCell ref="M29:M30"/>
    <mergeCell ref="N29:N30"/>
    <mergeCell ref="N25:N26"/>
    <mergeCell ref="N21:N22"/>
    <mergeCell ref="N23:N24"/>
    <mergeCell ref="G23:G24"/>
    <mergeCell ref="G21:G22"/>
    <mergeCell ref="I21:I22"/>
    <mergeCell ref="J21:J22"/>
    <mergeCell ref="K21:K22"/>
    <mergeCell ref="L21:L22"/>
    <mergeCell ref="M23:M24"/>
    <mergeCell ref="A27:N28"/>
    <mergeCell ref="A29:A30"/>
    <mergeCell ref="B29:B30"/>
    <mergeCell ref="G29:G30"/>
    <mergeCell ref="I29:I30"/>
    <mergeCell ref="A37:A38"/>
    <mergeCell ref="B37:B38"/>
    <mergeCell ref="G37:G38"/>
    <mergeCell ref="I37:I38"/>
    <mergeCell ref="J37:J38"/>
    <mergeCell ref="K37:K38"/>
    <mergeCell ref="L37:L38"/>
    <mergeCell ref="M37:M38"/>
    <mergeCell ref="N37:N38"/>
    <mergeCell ref="A39:A40"/>
    <mergeCell ref="B39:B40"/>
    <mergeCell ref="G39:G40"/>
    <mergeCell ref="I39:I40"/>
    <mergeCell ref="J39:J40"/>
    <mergeCell ref="K39:K40"/>
    <mergeCell ref="L39:L40"/>
    <mergeCell ref="M39:M40"/>
    <mergeCell ref="N39:N40"/>
    <mergeCell ref="A41:A42"/>
    <mergeCell ref="B41:B42"/>
    <mergeCell ref="G41:G42"/>
    <mergeCell ref="I41:I42"/>
    <mergeCell ref="J41:J42"/>
    <mergeCell ref="K41:K42"/>
    <mergeCell ref="L41:L42"/>
    <mergeCell ref="M41:M42"/>
    <mergeCell ref="N41:N42"/>
    <mergeCell ref="A43:A44"/>
    <mergeCell ref="B43:B44"/>
    <mergeCell ref="G43:G44"/>
    <mergeCell ref="I43:I44"/>
    <mergeCell ref="J43:J44"/>
    <mergeCell ref="K43:K44"/>
    <mergeCell ref="L43:L44"/>
    <mergeCell ref="M43:M44"/>
    <mergeCell ref="N43:N44"/>
    <mergeCell ref="A45:A46"/>
    <mergeCell ref="B45:B46"/>
    <mergeCell ref="G45:G46"/>
    <mergeCell ref="I45:I46"/>
    <mergeCell ref="J45:J46"/>
    <mergeCell ref="K45:K46"/>
    <mergeCell ref="L45:L46"/>
    <mergeCell ref="M45:M46"/>
    <mergeCell ref="N45:N46"/>
    <mergeCell ref="A35:A36"/>
    <mergeCell ref="B35:B36"/>
    <mergeCell ref="G35:G36"/>
    <mergeCell ref="I35:I36"/>
    <mergeCell ref="J35:J36"/>
    <mergeCell ref="K35:K36"/>
    <mergeCell ref="L35:L36"/>
    <mergeCell ref="M35:M36"/>
    <mergeCell ref="N35:N36"/>
    <mergeCell ref="N31:N32"/>
    <mergeCell ref="A33:A34"/>
    <mergeCell ref="B33:B34"/>
    <mergeCell ref="G33:G34"/>
    <mergeCell ref="I33:I34"/>
    <mergeCell ref="J33:J34"/>
    <mergeCell ref="K33:K34"/>
    <mergeCell ref="L33:L34"/>
    <mergeCell ref="M33:M34"/>
    <mergeCell ref="N33:N34"/>
    <mergeCell ref="J29:J30"/>
    <mergeCell ref="A31:A32"/>
    <mergeCell ref="B31:B32"/>
    <mergeCell ref="G31:G32"/>
    <mergeCell ref="I31:I32"/>
    <mergeCell ref="J31:J32"/>
    <mergeCell ref="K31:K32"/>
    <mergeCell ref="L31:L32"/>
    <mergeCell ref="M31:M32"/>
  </mergeCells>
  <phoneticPr fontId="4" type="noConversion"/>
  <printOptions horizontalCentered="1"/>
  <pageMargins left="0" right="0" top="0.39370078740157483" bottom="0" header="0" footer="0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1月 (素便當)</vt:lpstr>
      <vt:lpstr>1月</vt:lpstr>
      <vt:lpstr>'1月'!Print_Area</vt:lpstr>
      <vt:lpstr>'1月 (素便當)'!Print_Area</vt:lpstr>
    </vt:vector>
  </TitlesOfParts>
  <Company>Test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user</cp:lastModifiedBy>
  <cp:lastPrinted>2022-11-29T06:48:02Z</cp:lastPrinted>
  <dcterms:created xsi:type="dcterms:W3CDTF">2014-06-13T00:11:56Z</dcterms:created>
  <dcterms:modified xsi:type="dcterms:W3CDTF">2022-12-22T00:57:14Z</dcterms:modified>
</cp:coreProperties>
</file>